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このシートは変更しないでください" sheetId="2" r:id="rId2"/>
  </sheets>
  <calcPr calcId="145621"/>
</workbook>
</file>

<file path=xl/calcChain.xml><?xml version="1.0" encoding="utf-8"?>
<calcChain xmlns="http://schemas.openxmlformats.org/spreadsheetml/2006/main">
  <c r="D2" i="2" l="1"/>
  <c r="U41" i="1" l="1"/>
  <c r="C2" i="2"/>
  <c r="E2" i="2"/>
  <c r="B2" i="2"/>
  <c r="A2" i="2"/>
  <c r="U42" i="1" l="1"/>
</calcChain>
</file>

<file path=xl/sharedStrings.xml><?xml version="1.0" encoding="utf-8"?>
<sst xmlns="http://schemas.openxmlformats.org/spreadsheetml/2006/main" count="117" uniqueCount="95">
  <si>
    <t>cnt</t>
    <phoneticPr fontId="1"/>
  </si>
  <si>
    <t>年</t>
    <rPh sb="0" eb="1">
      <t>ネン</t>
    </rPh>
    <phoneticPr fontId="1"/>
  </si>
  <si>
    <t>ＩＤ</t>
    <phoneticPr fontId="1"/>
  </si>
  <si>
    <t>800
1500</t>
    <phoneticPr fontId="1"/>
  </si>
  <si>
    <t>氏　名</t>
    <rPh sb="0" eb="1">
      <t>シ</t>
    </rPh>
    <rPh sb="2" eb="3">
      <t>メイ</t>
    </rPh>
    <phoneticPr fontId="1"/>
  </si>
  <si>
    <t>校長認知書（参加種目別一覧表）</t>
    <rPh sb="0" eb="2">
      <t>コウチョウ</t>
    </rPh>
    <rPh sb="2" eb="4">
      <t>ニンチ</t>
    </rPh>
    <rPh sb="4" eb="5">
      <t>ショ</t>
    </rPh>
    <phoneticPr fontId="1"/>
  </si>
  <si>
    <t>競技役員名</t>
    <rPh sb="0" eb="2">
      <t>キョウギ</t>
    </rPh>
    <rPh sb="2" eb="4">
      <t>ヤクイン</t>
    </rPh>
    <rPh sb="4" eb="5">
      <t>メイ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</si>
  <si>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</si>
  <si>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</si>
  <si>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</si>
  <si>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性別を選択</t>
    <rPh sb="0" eb="2">
      <t>セイベツ</t>
    </rPh>
    <rPh sb="3" eb="5">
      <t>センタク</t>
    </rPh>
    <phoneticPr fontId="1"/>
  </si>
  <si>
    <t>性別</t>
    <rPh sb="0" eb="2">
      <t>セイベツ</t>
    </rPh>
    <phoneticPr fontId="1"/>
  </si>
  <si>
    <t>男子</t>
    <rPh sb="0" eb="2">
      <t>ダンシ</t>
    </rPh>
    <phoneticPr fontId="1"/>
  </si>
  <si>
    <t>女子</t>
    <rPh sb="0" eb="2">
      <t>ジョシ</t>
    </rPh>
    <phoneticPr fontId="1"/>
  </si>
  <si>
    <t>大会名</t>
    <rPh sb="0" eb="2">
      <t>タイカイ</t>
    </rPh>
    <rPh sb="2" eb="3">
      <t>メイ</t>
    </rPh>
    <phoneticPr fontId="1"/>
  </si>
  <si>
    <t>国体県予選</t>
    <rPh sb="0" eb="2">
      <t>コクタイ</t>
    </rPh>
    <rPh sb="1" eb="2">
      <t>カラダ</t>
    </rPh>
    <rPh sb="2" eb="3">
      <t>ケン</t>
    </rPh>
    <rPh sb="3" eb="5">
      <t>ヨセン</t>
    </rPh>
    <phoneticPr fontId="1"/>
  </si>
  <si>
    <t>新人大会</t>
    <rPh sb="0" eb="2">
      <t>シンジン</t>
    </rPh>
    <rPh sb="2" eb="4">
      <t>タイカイ</t>
    </rPh>
    <phoneticPr fontId="1"/>
  </si>
  <si>
    <t>St.Paul's Cup</t>
    <phoneticPr fontId="1"/>
  </si>
  <si>
    <t>私立高校</t>
    <rPh sb="0" eb="2">
      <t>シリツ</t>
    </rPh>
    <rPh sb="2" eb="4">
      <t>コウコウ</t>
    </rPh>
    <rPh sb="3" eb="4">
      <t>コウ</t>
    </rPh>
    <phoneticPr fontId="1"/>
  </si>
  <si>
    <t>スプリント</t>
    <phoneticPr fontId="1"/>
  </si>
  <si>
    <t>学校総合</t>
    <rPh sb="0" eb="2">
      <t>ガッコウ</t>
    </rPh>
    <rPh sb="2" eb="4">
      <t>ソウゴウ</t>
    </rPh>
    <phoneticPr fontId="1"/>
  </si>
  <si>
    <t>公立高校</t>
    <rPh sb="0" eb="2">
      <t>コウリツ</t>
    </rPh>
    <rPh sb="2" eb="4">
      <t>コウコウ</t>
    </rPh>
    <phoneticPr fontId="1"/>
  </si>
  <si>
    <t>高等学校新人</t>
    <rPh sb="0" eb="2">
      <t>コウトウ</t>
    </rPh>
    <rPh sb="2" eb="4">
      <t>ガッコウ</t>
    </rPh>
    <rPh sb="4" eb="6">
      <t>シンジン</t>
    </rPh>
    <phoneticPr fontId="1"/>
  </si>
  <si>
    <t>西部支部</t>
    <rPh sb="0" eb="2">
      <t>セイブ</t>
    </rPh>
    <rPh sb="2" eb="4">
      <t>シブ</t>
    </rPh>
    <phoneticPr fontId="1"/>
  </si>
  <si>
    <t>南部支部</t>
    <rPh sb="0" eb="2">
      <t>ナンブ</t>
    </rPh>
    <rPh sb="2" eb="4">
      <t>シブ</t>
    </rPh>
    <phoneticPr fontId="1"/>
  </si>
  <si>
    <t>東部支部</t>
    <rPh sb="0" eb="2">
      <t>トウブ</t>
    </rPh>
    <rPh sb="2" eb="4">
      <t>シブ</t>
    </rPh>
    <phoneticPr fontId="1"/>
  </si>
  <si>
    <t>北部支部</t>
    <rPh sb="0" eb="2">
      <t>ホクブ</t>
    </rPh>
    <rPh sb="2" eb="4">
      <t>シブ</t>
    </rPh>
    <phoneticPr fontId="1"/>
  </si>
  <si>
    <t>水泳競技大会</t>
    <rPh sb="0" eb="2">
      <t>スイエイ</t>
    </rPh>
    <rPh sb="2" eb="4">
      <t>キョウギ</t>
    </rPh>
    <rPh sb="4" eb="6">
      <t>タイカイ</t>
    </rPh>
    <phoneticPr fontId="1"/>
  </si>
  <si>
    <t>大会を選択</t>
    <rPh sb="0" eb="2">
      <t>タイカイ</t>
    </rPh>
    <rPh sb="3" eb="5">
      <t>センタク</t>
    </rPh>
    <phoneticPr fontId="1"/>
  </si>
  <si>
    <t>学校名</t>
    <rPh sb="0" eb="2">
      <t>ガッコウ</t>
    </rPh>
    <rPh sb="2" eb="3">
      <t>メイ</t>
    </rPh>
    <phoneticPr fontId="1"/>
  </si>
  <si>
    <t>所在地</t>
    <rPh sb="0" eb="3">
      <t>ショザイチ</t>
    </rPh>
    <phoneticPr fontId="1"/>
  </si>
  <si>
    <t>学校番号</t>
    <rPh sb="0" eb="2">
      <t>ガッコウ</t>
    </rPh>
    <rPh sb="2" eb="4">
      <t>バンゴウ</t>
    </rPh>
    <phoneticPr fontId="1"/>
  </si>
  <si>
    <t>監督者氏名</t>
    <rPh sb="0" eb="3">
      <t>カントクシャ</t>
    </rPh>
    <rPh sb="3" eb="5">
      <t>シメイ</t>
    </rPh>
    <phoneticPr fontId="1"/>
  </si>
  <si>
    <t>印</t>
    <rPh sb="0" eb="1">
      <t>イン</t>
    </rPh>
    <phoneticPr fontId="1"/>
  </si>
  <si>
    <t>電話</t>
    <rPh sb="0" eb="2">
      <t>デンワ</t>
    </rPh>
    <phoneticPr fontId="1"/>
  </si>
  <si>
    <t>個人種目</t>
    <rPh sb="0" eb="2">
      <t>コジン</t>
    </rPh>
    <rPh sb="2" eb="4">
      <t>シュモク</t>
    </rPh>
    <phoneticPr fontId="1"/>
  </si>
  <si>
    <t>○</t>
    <phoneticPr fontId="1"/>
  </si>
  <si>
    <t>OP</t>
    <phoneticPr fontId="1"/>
  </si>
  <si>
    <t>参加種目別一覧表</t>
    <rPh sb="0" eb="2">
      <t>サンカ</t>
    </rPh>
    <rPh sb="2" eb="5">
      <t>シュモクベツ</t>
    </rPh>
    <rPh sb="5" eb="7">
      <t>イチラン</t>
    </rPh>
    <rPh sb="7" eb="8">
      <t>ヒョウ</t>
    </rPh>
    <phoneticPr fontId="1"/>
  </si>
  <si>
    <t>リレー競技参加について</t>
    <rPh sb="3" eb="5">
      <t>キョウギ</t>
    </rPh>
    <rPh sb="5" eb="7">
      <t>サンカ</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</si>
  <si>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</si>
  <si>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</si>
  <si>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</si>
  <si>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</si>
  <si>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</si>
  <si>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リレー
のみ</t>
    <phoneticPr fontId="1"/>
  </si>
  <si>
    <t>メドレーリレー</t>
    <phoneticPr fontId="1"/>
  </si>
  <si>
    <t>4×50m</t>
    <phoneticPr fontId="1"/>
  </si>
  <si>
    <t>4×100m</t>
    <phoneticPr fontId="1"/>
  </si>
  <si>
    <t>フリーリレー</t>
    <phoneticPr fontId="1"/>
  </si>
  <si>
    <t>4×200m</t>
    <phoneticPr fontId="1"/>
  </si>
  <si>
    <t>400m
自由形</t>
    <rPh sb="5" eb="8">
      <t>ジユウガタ</t>
    </rPh>
    <phoneticPr fontId="1"/>
  </si>
  <si>
    <t>800m
自由形</t>
    <rPh sb="5" eb="8">
      <t>ジユウガタ</t>
    </rPh>
    <phoneticPr fontId="1"/>
  </si>
  <si>
    <t>1500m
自由形</t>
    <rPh sb="6" eb="9">
      <t>ジユウガタ</t>
    </rPh>
    <phoneticPr fontId="1"/>
  </si>
  <si>
    <t>400m
個人メドレー</t>
    <rPh sb="5" eb="7">
      <t>コジン</t>
    </rPh>
    <phoneticPr fontId="1"/>
  </si>
  <si>
    <t>4×200m
フリーリレー</t>
    <phoneticPr fontId="1"/>
  </si>
  <si>
    <t>国体予選</t>
    <rPh sb="0" eb="2">
      <t>コクタイ</t>
    </rPh>
    <rPh sb="2" eb="4">
      <t>ヨセン</t>
    </rPh>
    <phoneticPr fontId="1"/>
  </si>
  <si>
    <t>12分30秒</t>
    <rPh sb="2" eb="3">
      <t>フン</t>
    </rPh>
    <rPh sb="5" eb="6">
      <t>ビョウ</t>
    </rPh>
    <phoneticPr fontId="1"/>
  </si>
  <si>
    <t>21分00秒</t>
    <rPh sb="2" eb="3">
      <t>フン</t>
    </rPh>
    <rPh sb="5" eb="6">
      <t>ビョウ</t>
    </rPh>
    <phoneticPr fontId="1"/>
  </si>
  <si>
    <t>男</t>
    <rPh sb="0" eb="1">
      <t>オトコ</t>
    </rPh>
    <phoneticPr fontId="1"/>
  </si>
  <si>
    <t>女</t>
    <rPh sb="0" eb="1">
      <t>オンナ</t>
    </rPh>
    <phoneticPr fontId="1"/>
  </si>
  <si>
    <t>11分00秒</t>
    <rPh sb="2" eb="3">
      <t>フン</t>
    </rPh>
    <rPh sb="5" eb="6">
      <t>ビョウ</t>
    </rPh>
    <phoneticPr fontId="1"/>
  </si>
  <si>
    <t>12分00秒</t>
    <rPh sb="2" eb="3">
      <t>フン</t>
    </rPh>
    <rPh sb="5" eb="6">
      <t>ビョウ</t>
    </rPh>
    <phoneticPr fontId="1"/>
  </si>
  <si>
    <t>---</t>
    <phoneticPr fontId="1"/>
  </si>
  <si>
    <t>---</t>
    <phoneticPr fontId="1"/>
  </si>
  <si>
    <t>5分30秒</t>
    <rPh sb="1" eb="2">
      <t>フン</t>
    </rPh>
    <rPh sb="4" eb="5">
      <t>ビョウ</t>
    </rPh>
    <phoneticPr fontId="1"/>
  </si>
  <si>
    <t>6分00秒</t>
    <rPh sb="1" eb="2">
      <t>フン</t>
    </rPh>
    <rPh sb="4" eb="5">
      <t>ビョウ</t>
    </rPh>
    <phoneticPr fontId="1"/>
  </si>
  <si>
    <t>6分30秒</t>
    <rPh sb="1" eb="2">
      <t>フン</t>
    </rPh>
    <rPh sb="4" eb="5">
      <t>ビョウ</t>
    </rPh>
    <phoneticPr fontId="1"/>
  </si>
  <si>
    <t>13分00秒</t>
    <rPh sb="2" eb="3">
      <t>フン</t>
    </rPh>
    <rPh sb="5" eb="6">
      <t>ビョウ</t>
    </rPh>
    <phoneticPr fontId="1"/>
  </si>
  <si>
    <t>22分00秒</t>
    <rPh sb="2" eb="3">
      <t>フン</t>
    </rPh>
    <rPh sb="5" eb="6">
      <t>ビョウ</t>
    </rPh>
    <phoneticPr fontId="1"/>
  </si>
  <si>
    <t>種目</t>
    <rPh sb="0" eb="2">
      <t>シュモク</t>
    </rPh>
    <phoneticPr fontId="1"/>
  </si>
  <si>
    <t>400Fr</t>
    <phoneticPr fontId="1"/>
  </si>
  <si>
    <t>400IM</t>
    <phoneticPr fontId="1"/>
  </si>
  <si>
    <t>800･1500Fr</t>
    <phoneticPr fontId="1"/>
  </si>
  <si>
    <t>氏名</t>
    <rPh sb="0" eb="2">
      <t>シメイ</t>
    </rPh>
    <phoneticPr fontId="1"/>
  </si>
  <si>
    <t>タイム</t>
    <phoneticPr fontId="1"/>
  </si>
  <si>
    <t>　※参加する種目に</t>
    <rPh sb="2" eb="4">
      <t>サンカ</t>
    </rPh>
    <rPh sb="6" eb="8">
      <t>シュモク</t>
    </rPh>
    <phoneticPr fontId="1"/>
  </si>
  <si>
    <t>　　エントリータイムを記入してください</t>
    <phoneticPr fontId="1"/>
  </si>
  <si>
    <t>※大会参加に際して提供される個人情報は本大会活動に利用するものとし、これ以外の目的で利用することはありません</t>
    <rPh sb="1" eb="3">
      <t>タイカイ</t>
    </rPh>
    <rPh sb="3" eb="5">
      <t>サンカ</t>
    </rPh>
    <rPh sb="6" eb="7">
      <t>サイ</t>
    </rPh>
    <rPh sb="9" eb="11">
      <t>テイキョウ</t>
    </rPh>
    <rPh sb="14" eb="16">
      <t>コジン</t>
    </rPh>
    <rPh sb="16" eb="18">
      <t>ジョウホウ</t>
    </rPh>
    <rPh sb="19" eb="20">
      <t>ホン</t>
    </rPh>
    <rPh sb="20" eb="22">
      <t>タイカイ</t>
    </rPh>
    <rPh sb="22" eb="24">
      <t>カツドウ</t>
    </rPh>
    <rPh sb="25" eb="27">
      <t>リヨウ</t>
    </rPh>
    <rPh sb="36" eb="38">
      <t>イガイ</t>
    </rPh>
    <rPh sb="39" eb="41">
      <t>モクテキ</t>
    </rPh>
    <rPh sb="42" eb="44">
      <t>リヨウ</t>
    </rPh>
    <phoneticPr fontId="1"/>
  </si>
  <si>
    <t>制限タイム付き種目一覧表
（長水路における制限タイム）</t>
    <rPh sb="0" eb="2">
      <t>セイゲン</t>
    </rPh>
    <rPh sb="5" eb="6">
      <t>ツ</t>
    </rPh>
    <rPh sb="7" eb="9">
      <t>シュモク</t>
    </rPh>
    <rPh sb="9" eb="11">
      <t>イチラン</t>
    </rPh>
    <rPh sb="11" eb="12">
      <t>ヒョウ</t>
    </rPh>
    <phoneticPr fontId="1"/>
  </si>
  <si>
    <t>制限タイム付き種目参加一覧表</t>
    <rPh sb="0" eb="2">
      <t>セイゲン</t>
    </rPh>
    <rPh sb="5" eb="6">
      <t>ツキ</t>
    </rPh>
    <rPh sb="7" eb="9">
      <t>シュモク</t>
    </rPh>
    <rPh sb="9" eb="11">
      <t>サンカ</t>
    </rPh>
    <rPh sb="11" eb="13">
      <t>イチラン</t>
    </rPh>
    <rPh sb="13" eb="14">
      <t>ヒョウ</t>
    </rPh>
    <phoneticPr fontId="1"/>
  </si>
  <si>
    <t>上記の者は本校在学生徒で標記大会に出場する資格を保証し参加を認めます</t>
    <rPh sb="0" eb="2">
      <t>ジョウキ</t>
    </rPh>
    <rPh sb="3" eb="4">
      <t>モノ</t>
    </rPh>
    <rPh sb="5" eb="7">
      <t>ホンコウ</t>
    </rPh>
    <rPh sb="7" eb="9">
      <t>ザイガク</t>
    </rPh>
    <rPh sb="9" eb="11">
      <t>セイト</t>
    </rPh>
    <rPh sb="12" eb="14">
      <t>ヒョウキ</t>
    </rPh>
    <rPh sb="14" eb="16">
      <t>タイカイ</t>
    </rPh>
    <rPh sb="17" eb="19">
      <t>シュツジョウ</t>
    </rPh>
    <rPh sb="21" eb="23">
      <t>シカク</t>
    </rPh>
    <rPh sb="24" eb="26">
      <t>ホショウ</t>
    </rPh>
    <rPh sb="27" eb="29">
      <t>サンカ</t>
    </rPh>
    <rPh sb="30" eb="31">
      <t>ミト</t>
    </rPh>
    <phoneticPr fontId="1"/>
  </si>
  <si>
    <t>年</t>
    <rPh sb="0" eb="1">
      <t>ネン</t>
    </rPh>
    <phoneticPr fontId="1"/>
  </si>
  <si>
    <t>月</t>
    <rPh sb="0" eb="1">
      <t>ツキ</t>
    </rPh>
    <phoneticPr fontId="1"/>
  </si>
  <si>
    <t>日</t>
    <rPh sb="0" eb="1">
      <t>ニチ</t>
    </rPh>
    <phoneticPr fontId="1"/>
  </si>
  <si>
    <t>学校長</t>
    <rPh sb="0" eb="3">
      <t>ガッコウチョウ</t>
    </rPh>
    <phoneticPr fontId="1"/>
  </si>
  <si>
    <t>印</t>
    <rPh sb="0" eb="1">
      <t>イン</t>
    </rPh>
    <phoneticPr fontId="1"/>
  </si>
  <si>
    <t>個人種目参加者数</t>
    <rPh sb="0" eb="2">
      <t>コジン</t>
    </rPh>
    <rPh sb="2" eb="4">
      <t>シュモク</t>
    </rPh>
    <rPh sb="4" eb="6">
      <t>サンカ</t>
    </rPh>
    <rPh sb="6" eb="7">
      <t>シャ</t>
    </rPh>
    <rPh sb="7" eb="8">
      <t>スウ</t>
    </rPh>
    <phoneticPr fontId="1"/>
  </si>
  <si>
    <t>参加料</t>
    <rPh sb="0" eb="3">
      <t>サンカリョウ</t>
    </rPh>
    <phoneticPr fontId="1"/>
  </si>
  <si>
    <t>徳栄杯</t>
    <rPh sb="0" eb="1">
      <t>トク</t>
    </rPh>
    <rPh sb="1" eb="2">
      <t>エイ</t>
    </rPh>
    <rPh sb="2" eb="3">
      <t>ハイ</t>
    </rPh>
    <phoneticPr fontId="1"/>
  </si>
  <si>
    <t>参加者数</t>
    <rPh sb="0" eb="2">
      <t>サンカ</t>
    </rPh>
    <rPh sb="2" eb="3">
      <t>シャ</t>
    </rPh>
    <rPh sb="3" eb="4">
      <t>スウ</t>
    </rPh>
    <phoneticPr fontId="1"/>
  </si>
  <si>
    <t>リレーのみ参加者数</t>
    <rPh sb="5" eb="7">
      <t>サンカ</t>
    </rPh>
    <rPh sb="7" eb="8">
      <t>シャ</t>
    </rPh>
    <rPh sb="8" eb="9">
      <t>スウ</t>
    </rPh>
    <phoneticPr fontId="1"/>
  </si>
  <si>
    <t>単価</t>
    <rPh sb="0" eb="2">
      <t>タンカ</t>
    </rPh>
    <phoneticPr fontId="1"/>
  </si>
  <si>
    <t>参加種目数</t>
    <rPh sb="0" eb="2">
      <t>サンカ</t>
    </rPh>
    <rPh sb="2" eb="4">
      <t>シュモク</t>
    </rPh>
    <rPh sb="4" eb="5">
      <t>スウ</t>
    </rPh>
    <phoneticPr fontId="1"/>
  </si>
  <si>
    <t>個人種目参加者数</t>
    <rPh sb="0" eb="2">
      <t>コジン</t>
    </rPh>
    <rPh sb="2" eb="4">
      <t>シュモク</t>
    </rPh>
    <rPh sb="4" eb="6">
      <t>サンカ</t>
    </rPh>
    <rPh sb="6" eb="7">
      <t>シャ</t>
    </rPh>
    <rPh sb="7" eb="8">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</si>
</sst>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General&quot;円&quot;"/>
  </numFmts>
  <fonts count="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s>
  <cellStyleXfs count="1">
    <xf numFmtId="0" fontId="0" fillId="0" borderId="0">
      <alignment vertical="center"/>
    </xf>
  </cellStyleXfs>
  <cellXfs count="106">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7" xfId="0" applyBorder="1">
      <alignment vertical="center"/>
    </xf>
    <xf numFmtId="0" fontId="0" fillId="0" borderId="8" xfId="0" applyBorder="1">
      <alignment vertical="center"/>
    </xf>
    <xf numFmtId="0" fontId="0" fillId="0" borderId="17"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7" xfId="0" applyBorder="1">
      <alignment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6" xfId="0" applyBorder="1">
      <alignment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shrinkToFit="1"/>
    </xf>
    <xf numFmtId="0" fontId="0" fillId="0" borderId="29" xfId="0" applyBorder="1" applyAlignment="1">
      <alignment vertical="center" shrinkToFit="1"/>
    </xf>
    <xf numFmtId="0" fontId="0" fillId="0" borderId="0" xfId="0" applyBorder="1" applyAlignment="1">
      <alignment horizontal="center" vertical="center"/>
    </xf>
    <xf numFmtId="0" fontId="0" fillId="0" borderId="38" xfId="0" applyBorder="1">
      <alignment vertical="center"/>
    </xf>
    <xf numFmtId="0" fontId="0" fillId="0" borderId="38" xfId="0" applyBorder="1" applyAlignment="1">
      <alignment horizontal="right" vertical="center"/>
    </xf>
    <xf numFmtId="0" fontId="2" fillId="0" borderId="0" xfId="0" applyFont="1">
      <alignment vertical="center"/>
    </xf>
    <xf numFmtId="0" fontId="3" fillId="0" borderId="0" xfId="0" applyFont="1">
      <alignment vertical="center"/>
    </xf>
    <xf numFmtId="49" fontId="0" fillId="0" borderId="0" xfId="0" applyNumberFormat="1" applyBorder="1" applyAlignment="1">
      <alignment horizontal="center" vertical="center"/>
    </xf>
    <xf numFmtId="0" fontId="0" fillId="2" borderId="7" xfId="0" applyFill="1" applyBorder="1" applyAlignment="1">
      <alignment horizontal="center" vertical="center"/>
    </xf>
    <xf numFmtId="176" fontId="0" fillId="0" borderId="0" xfId="0" applyNumberFormat="1">
      <alignment vertical="center"/>
    </xf>
    <xf numFmtId="177" fontId="0" fillId="0" borderId="0" xfId="0" applyNumberFormat="1">
      <alignment vertical="center"/>
    </xf>
    <xf numFmtId="0" fontId="0" fillId="0" borderId="1"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vertical="center"/>
    </xf>
    <xf numFmtId="49" fontId="0" fillId="0" borderId="1" xfId="0" applyNumberFormat="1" applyBorder="1" applyAlignment="1">
      <alignment horizontal="center" vertical="center"/>
    </xf>
    <xf numFmtId="49" fontId="0" fillId="0" borderId="12" xfId="0" applyNumberForma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10" xfId="0" applyNumberForma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49" fontId="0" fillId="0" borderId="20" xfId="0" applyNumberFormat="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32"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37" xfId="0" applyBorder="1" applyAlignment="1">
      <alignment horizontal="center" vertical="center"/>
    </xf>
    <xf numFmtId="49" fontId="0" fillId="0" borderId="18" xfId="0" applyNumberForma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49" fontId="0" fillId="0" borderId="19" xfId="0" applyNumberFormat="1" applyBorder="1" applyAlignment="1">
      <alignment horizontal="center" vertical="center"/>
    </xf>
    <xf numFmtId="0" fontId="0" fillId="0" borderId="4" xfId="0" applyBorder="1" applyAlignment="1">
      <alignment horizontal="left" vertical="center"/>
    </xf>
    <xf numFmtId="0" fontId="0" fillId="0" borderId="21"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49" fontId="0" fillId="0" borderId="10" xfId="0" applyNumberFormat="1"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2" xfId="0" applyNumberForma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66675</xdr:colOff>
      <xdr:row>32</xdr:row>
      <xdr:rowOff>19052</xdr:rowOff>
    </xdr:from>
    <xdr:to>
      <xdr:col>20</xdr:col>
      <xdr:colOff>419100</xdr:colOff>
      <xdr:row>38</xdr:row>
      <xdr:rowOff>104775</xdr:rowOff>
    </xdr:to>
    <xdr:sp macro="" textlink="">
      <xdr:nvSpPr>
        <xdr:cNvPr id="2" name="テキスト ボックス 1"/>
        <xdr:cNvSpPr txBox="1"/>
      </xdr:nvSpPr>
      <xdr:spPr>
        <a:xfrm>
          <a:off x="6934200" y="8048627"/>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workbookViewId="0">
      <selection activeCell="C3" sqref="C3"/>
    </sheetView>
  </sheetViews>
  <sheetFormatPr defaultRowHeight="20.100000000000001"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58" t="s">
        <v>5</v>
      </c>
      <c r="B1" s="58"/>
      <c r="C1" s="58"/>
      <c r="D1" s="58"/>
      <c r="E1" s="58"/>
      <c r="F1" s="58"/>
      <c r="G1" s="58"/>
      <c r="H1" s="58"/>
      <c r="I1" s="58"/>
      <c r="J1" s="58"/>
      <c r="K1" s="58"/>
      <c r="L1" s="58"/>
      <c r="M1" s="58"/>
      <c r="N1" s="58"/>
      <c r="O1" s="58"/>
      <c r="P1" s="58"/>
      <c r="Q1" s="58"/>
      <c r="R1" s="58"/>
      <c r="S1" s="58"/>
      <c r="T1" s="58"/>
      <c r="U1" s="58"/>
    </row>
    <row r="2" spans="1:21" ht="20.100000000000001" customHeight="1" thickBot="1" x14ac:dyDescent="0.2"/>
    <row r="3" spans="1:21" ht="20.100000000000001" customHeight="1" x14ac:dyDescent="0.15">
      <c r="C3" s="3" t="s">
        <v>28</v>
      </c>
      <c r="D3" t="s">
        <v>27</v>
      </c>
      <c r="F3" s="85" t="s">
        <v>29</v>
      </c>
      <c r="G3" s="69"/>
      <c r="H3" s="87"/>
      <c r="I3" s="87"/>
      <c r="J3" s="87"/>
      <c r="K3" s="87"/>
      <c r="L3" s="87"/>
      <c r="M3" s="69" t="s">
        <v>31</v>
      </c>
      <c r="N3" s="69"/>
      <c r="O3" s="69"/>
      <c r="P3" s="69"/>
      <c r="Q3" s="7" t="s">
        <v>34</v>
      </c>
      <c r="R3" s="69"/>
      <c r="S3" s="69"/>
      <c r="T3" s="69"/>
      <c r="U3" s="70"/>
    </row>
    <row r="4" spans="1:21" ht="20.100000000000001" customHeight="1" thickBot="1" x14ac:dyDescent="0.2">
      <c r="F4" s="84" t="s">
        <v>30</v>
      </c>
      <c r="G4" s="66"/>
      <c r="H4" s="89"/>
      <c r="I4" s="89"/>
      <c r="J4" s="89"/>
      <c r="K4" s="89"/>
      <c r="L4" s="89"/>
      <c r="M4" s="89"/>
      <c r="N4" s="89"/>
      <c r="O4" s="89"/>
      <c r="P4" s="66" t="s">
        <v>32</v>
      </c>
      <c r="Q4" s="66"/>
      <c r="R4" s="90" t="s">
        <v>33</v>
      </c>
      <c r="S4" s="90"/>
      <c r="T4" s="90"/>
      <c r="U4" s="91"/>
    </row>
    <row r="5" spans="1:21" ht="20.100000000000001" customHeight="1" thickBot="1" x14ac:dyDescent="0.2"/>
    <row r="6" spans="1:21" ht="20.100000000000001" customHeight="1" thickBot="1" x14ac:dyDescent="0.2">
      <c r="C6" s="2" t="s">
        <v>6</v>
      </c>
      <c r="D6" s="30" t="s">
        <v>7</v>
      </c>
      <c r="E6" s="77"/>
      <c r="F6" s="77"/>
      <c r="G6" s="77"/>
      <c r="H6" s="77"/>
      <c r="I6" s="82"/>
      <c r="J6" s="41" t="s">
        <v>8</v>
      </c>
      <c r="K6" s="77"/>
      <c r="L6" s="77"/>
      <c r="M6" s="77"/>
      <c r="N6" s="77"/>
      <c r="O6" s="78"/>
      <c r="P6" s="40" t="s">
        <v>9</v>
      </c>
      <c r="Q6" s="77"/>
      <c r="R6" s="77"/>
      <c r="S6" s="77"/>
      <c r="T6" s="77"/>
      <c r="U6" s="78"/>
    </row>
    <row r="8" spans="1:21" ht="20.100000000000001" customHeight="1" thickBot="1" x14ac:dyDescent="0.2">
      <c r="A8" t="s">
        <v>38</v>
      </c>
    </row>
    <row r="9" spans="1:21" ht="20.100000000000001" customHeight="1" x14ac:dyDescent="0.15">
      <c r="A9" s="85" t="s">
        <v>10</v>
      </c>
      <c r="B9" s="69"/>
      <c r="C9" s="69"/>
      <c r="D9" s="70"/>
      <c r="E9" s="68" t="s">
        <v>40</v>
      </c>
      <c r="F9" s="69"/>
      <c r="G9" s="69"/>
      <c r="H9" s="69"/>
      <c r="I9" s="69"/>
      <c r="J9" s="69" t="s">
        <v>41</v>
      </c>
      <c r="K9" s="69"/>
      <c r="L9" s="69"/>
      <c r="M9" s="69" t="s">
        <v>42</v>
      </c>
      <c r="N9" s="69"/>
      <c r="O9" s="69"/>
      <c r="P9" s="69" t="s">
        <v>43</v>
      </c>
      <c r="Q9" s="69"/>
      <c r="R9" s="69"/>
      <c r="S9" s="69" t="s">
        <v>44</v>
      </c>
      <c r="T9" s="88"/>
      <c r="U9" s="80" t="s">
        <v>45</v>
      </c>
    </row>
    <row r="10" spans="1:21" ht="27.75" thickBot="1" x14ac:dyDescent="0.2">
      <c r="A10" s="8" t="s">
        <v>0</v>
      </c>
      <c r="B10" s="9" t="s">
        <v>1</v>
      </c>
      <c r="C10" s="9" t="s">
        <v>4</v>
      </c>
      <c r="D10" s="21" t="s">
        <v>2</v>
      </c>
      <c r="E10" s="17">
        <v>50</v>
      </c>
      <c r="F10" s="9">
        <v>100</v>
      </c>
      <c r="G10" s="9">
        <v>200</v>
      </c>
      <c r="H10" s="9">
        <v>400</v>
      </c>
      <c r="I10" s="10" t="s">
        <v>3</v>
      </c>
      <c r="J10" s="48">
        <v>50</v>
      </c>
      <c r="K10" s="9">
        <v>100</v>
      </c>
      <c r="L10" s="9">
        <v>200</v>
      </c>
      <c r="M10" s="48">
        <v>50</v>
      </c>
      <c r="N10" s="9">
        <v>100</v>
      </c>
      <c r="O10" s="9">
        <v>200</v>
      </c>
      <c r="P10" s="48">
        <v>50</v>
      </c>
      <c r="Q10" s="9">
        <v>100</v>
      </c>
      <c r="R10" s="9">
        <v>200</v>
      </c>
      <c r="S10" s="9">
        <v>200</v>
      </c>
      <c r="T10" s="22">
        <v>400</v>
      </c>
      <c r="U10" s="81"/>
    </row>
    <row r="11" spans="1:21" ht="20.100000000000001" customHeight="1" x14ac:dyDescent="0.15">
      <c r="A11" s="11">
        <v>1</v>
      </c>
      <c r="B11" s="6"/>
      <c r="C11" s="6"/>
      <c r="D11" s="12"/>
      <c r="E11" s="18"/>
      <c r="F11" s="6"/>
      <c r="G11" s="6"/>
      <c r="H11" s="6"/>
      <c r="I11" s="6"/>
      <c r="J11" s="6"/>
      <c r="K11" s="6"/>
      <c r="L11" s="6"/>
      <c r="M11" s="6"/>
      <c r="N11" s="6"/>
      <c r="O11" s="6"/>
      <c r="P11" s="6"/>
      <c r="Q11" s="6"/>
      <c r="R11" s="6"/>
      <c r="S11" s="6"/>
      <c r="T11" s="23"/>
      <c r="U11" s="27"/>
    </row>
    <row r="12" spans="1:21" ht="20.100000000000001" customHeight="1" x14ac:dyDescent="0.15">
      <c r="A12" s="13">
        <v>2</v>
      </c>
      <c r="B12" s="5"/>
      <c r="C12" s="5"/>
      <c r="D12" s="14"/>
      <c r="E12" s="19"/>
      <c r="F12" s="5"/>
      <c r="G12" s="5"/>
      <c r="H12" s="5"/>
      <c r="I12" s="5"/>
      <c r="J12" s="5"/>
      <c r="K12" s="5"/>
      <c r="L12" s="5"/>
      <c r="M12" s="5"/>
      <c r="N12" s="5"/>
      <c r="O12" s="5"/>
      <c r="P12" s="5"/>
      <c r="Q12" s="5"/>
      <c r="R12" s="5"/>
      <c r="S12" s="5"/>
      <c r="T12" s="24"/>
      <c r="U12" s="28"/>
    </row>
    <row r="13" spans="1:21" ht="20.100000000000001" customHeight="1" x14ac:dyDescent="0.15">
      <c r="A13" s="13">
        <v>3</v>
      </c>
      <c r="B13" s="5"/>
      <c r="C13" s="5"/>
      <c r="D13" s="14"/>
      <c r="E13" s="19"/>
      <c r="F13" s="5"/>
      <c r="G13" s="5"/>
      <c r="H13" s="5"/>
      <c r="I13" s="5"/>
      <c r="J13" s="5"/>
      <c r="K13" s="5"/>
      <c r="L13" s="5"/>
      <c r="M13" s="5"/>
      <c r="N13" s="5"/>
      <c r="O13" s="5"/>
      <c r="P13" s="5"/>
      <c r="Q13" s="5"/>
      <c r="R13" s="5"/>
      <c r="S13" s="5"/>
      <c r="T13" s="24"/>
      <c r="U13" s="28"/>
    </row>
    <row r="14" spans="1:21" ht="20.100000000000001" customHeight="1" x14ac:dyDescent="0.15">
      <c r="A14" s="13">
        <v>4</v>
      </c>
      <c r="B14" s="5"/>
      <c r="C14" s="5"/>
      <c r="D14" s="14"/>
      <c r="E14" s="19"/>
      <c r="F14" s="5"/>
      <c r="G14" s="5"/>
      <c r="H14" s="5"/>
      <c r="I14" s="5"/>
      <c r="J14" s="5"/>
      <c r="K14" s="5"/>
      <c r="L14" s="5"/>
      <c r="M14" s="5"/>
      <c r="N14" s="5"/>
      <c r="O14" s="5"/>
      <c r="P14" s="5"/>
      <c r="Q14" s="5"/>
      <c r="R14" s="5"/>
      <c r="S14" s="5"/>
      <c r="T14" s="24"/>
      <c r="U14" s="28"/>
    </row>
    <row r="15" spans="1:21" ht="20.100000000000001" customHeight="1" x14ac:dyDescent="0.15">
      <c r="A15" s="13">
        <v>5</v>
      </c>
      <c r="B15" s="5"/>
      <c r="C15" s="5"/>
      <c r="D15" s="14"/>
      <c r="E15" s="19"/>
      <c r="F15" s="5"/>
      <c r="G15" s="5"/>
      <c r="H15" s="5"/>
      <c r="I15" s="5"/>
      <c r="J15" s="5"/>
      <c r="K15" s="5"/>
      <c r="L15" s="5"/>
      <c r="M15" s="5"/>
      <c r="N15" s="5"/>
      <c r="O15" s="5"/>
      <c r="P15" s="5"/>
      <c r="Q15" s="5"/>
      <c r="R15" s="5"/>
      <c r="S15" s="5"/>
      <c r="T15" s="24"/>
      <c r="U15" s="28"/>
    </row>
    <row r="16" spans="1:21" ht="20.100000000000001" customHeight="1" x14ac:dyDescent="0.15">
      <c r="A16" s="13">
        <v>6</v>
      </c>
      <c r="B16" s="5"/>
      <c r="C16" s="5"/>
      <c r="D16" s="14"/>
      <c r="E16" s="19"/>
      <c r="F16" s="5"/>
      <c r="G16" s="5"/>
      <c r="H16" s="5"/>
      <c r="I16" s="5"/>
      <c r="J16" s="5"/>
      <c r="K16" s="5"/>
      <c r="L16" s="5"/>
      <c r="M16" s="5"/>
      <c r="N16" s="5"/>
      <c r="O16" s="5"/>
      <c r="P16" s="5"/>
      <c r="Q16" s="5"/>
      <c r="R16" s="5"/>
      <c r="S16" s="5"/>
      <c r="T16" s="24"/>
      <c r="U16" s="28"/>
    </row>
    <row r="17" spans="1:21" ht="20.100000000000001" customHeight="1" x14ac:dyDescent="0.15">
      <c r="A17" s="13">
        <v>7</v>
      </c>
      <c r="B17" s="5"/>
      <c r="C17" s="5"/>
      <c r="D17" s="14"/>
      <c r="E17" s="19"/>
      <c r="F17" s="5"/>
      <c r="G17" s="5"/>
      <c r="H17" s="5"/>
      <c r="I17" s="5"/>
      <c r="J17" s="5"/>
      <c r="K17" s="5"/>
      <c r="L17" s="5"/>
      <c r="M17" s="5"/>
      <c r="N17" s="5"/>
      <c r="O17" s="5"/>
      <c r="P17" s="5"/>
      <c r="Q17" s="5"/>
      <c r="R17" s="5"/>
      <c r="S17" s="5"/>
      <c r="T17" s="24"/>
      <c r="U17" s="28"/>
    </row>
    <row r="18" spans="1:21" ht="20.100000000000001" customHeight="1" x14ac:dyDescent="0.15">
      <c r="A18" s="13">
        <v>8</v>
      </c>
      <c r="B18" s="5"/>
      <c r="C18" s="5"/>
      <c r="D18" s="14"/>
      <c r="E18" s="19"/>
      <c r="F18" s="5"/>
      <c r="G18" s="5"/>
      <c r="H18" s="5"/>
      <c r="I18" s="5"/>
      <c r="J18" s="5"/>
      <c r="K18" s="5"/>
      <c r="L18" s="5"/>
      <c r="M18" s="5"/>
      <c r="N18" s="5"/>
      <c r="O18" s="5"/>
      <c r="P18" s="5"/>
      <c r="Q18" s="5"/>
      <c r="R18" s="5"/>
      <c r="S18" s="5"/>
      <c r="T18" s="24"/>
      <c r="U18" s="28"/>
    </row>
    <row r="19" spans="1:21" ht="20.100000000000001" customHeight="1" x14ac:dyDescent="0.15">
      <c r="A19" s="13">
        <v>9</v>
      </c>
      <c r="B19" s="5"/>
      <c r="C19" s="5"/>
      <c r="D19" s="14"/>
      <c r="E19" s="19"/>
      <c r="F19" s="5"/>
      <c r="G19" s="5"/>
      <c r="H19" s="5"/>
      <c r="I19" s="5"/>
      <c r="J19" s="5"/>
      <c r="K19" s="5"/>
      <c r="L19" s="5"/>
      <c r="M19" s="5"/>
      <c r="N19" s="5"/>
      <c r="O19" s="5"/>
      <c r="P19" s="5"/>
      <c r="Q19" s="5"/>
      <c r="R19" s="5"/>
      <c r="S19" s="5"/>
      <c r="T19" s="24"/>
      <c r="U19" s="28"/>
    </row>
    <row r="20" spans="1:21" ht="20.100000000000001" customHeight="1" x14ac:dyDescent="0.15">
      <c r="A20" s="13">
        <v>10</v>
      </c>
      <c r="B20" s="5"/>
      <c r="C20" s="5"/>
      <c r="D20" s="14"/>
      <c r="E20" s="19"/>
      <c r="F20" s="5"/>
      <c r="G20" s="5"/>
      <c r="H20" s="5"/>
      <c r="I20" s="5"/>
      <c r="J20" s="5"/>
      <c r="K20" s="5"/>
      <c r="L20" s="5"/>
      <c r="M20" s="5"/>
      <c r="N20" s="5"/>
      <c r="O20" s="5"/>
      <c r="P20" s="5"/>
      <c r="Q20" s="5"/>
      <c r="R20" s="5"/>
      <c r="S20" s="5"/>
      <c r="T20" s="24"/>
      <c r="U20" s="28"/>
    </row>
    <row r="21" spans="1:21" ht="20.100000000000001" customHeight="1" x14ac:dyDescent="0.15">
      <c r="A21" s="13">
        <v>11</v>
      </c>
      <c r="B21" s="5"/>
      <c r="C21" s="5"/>
      <c r="D21" s="14"/>
      <c r="E21" s="19"/>
      <c r="F21" s="5"/>
      <c r="G21" s="5"/>
      <c r="H21" s="5"/>
      <c r="I21" s="5"/>
      <c r="J21" s="5"/>
      <c r="K21" s="5"/>
      <c r="L21" s="5"/>
      <c r="M21" s="5"/>
      <c r="N21" s="5"/>
      <c r="O21" s="5"/>
      <c r="P21" s="5"/>
      <c r="Q21" s="5"/>
      <c r="R21" s="5"/>
      <c r="S21" s="5"/>
      <c r="T21" s="24"/>
      <c r="U21" s="28"/>
    </row>
    <row r="22" spans="1:21" ht="20.100000000000001" customHeight="1" x14ac:dyDescent="0.15">
      <c r="A22" s="13">
        <v>12</v>
      </c>
      <c r="B22" s="5"/>
      <c r="C22" s="5"/>
      <c r="D22" s="14"/>
      <c r="E22" s="19"/>
      <c r="F22" s="5"/>
      <c r="G22" s="5"/>
      <c r="H22" s="5"/>
      <c r="I22" s="5"/>
      <c r="J22" s="5"/>
      <c r="K22" s="5"/>
      <c r="L22" s="5"/>
      <c r="M22" s="5"/>
      <c r="N22" s="5"/>
      <c r="O22" s="5"/>
      <c r="P22" s="5"/>
      <c r="Q22" s="5"/>
      <c r="R22" s="5"/>
      <c r="S22" s="5"/>
      <c r="T22" s="24"/>
      <c r="U22" s="28"/>
    </row>
    <row r="23" spans="1:21" ht="20.100000000000001" customHeight="1" x14ac:dyDescent="0.15">
      <c r="A23" s="13">
        <v>13</v>
      </c>
      <c r="B23" s="5"/>
      <c r="C23" s="5"/>
      <c r="D23" s="14"/>
      <c r="E23" s="19"/>
      <c r="F23" s="5"/>
      <c r="G23" s="5"/>
      <c r="H23" s="5"/>
      <c r="I23" s="5"/>
      <c r="J23" s="5"/>
      <c r="K23" s="5"/>
      <c r="L23" s="5"/>
      <c r="M23" s="5"/>
      <c r="N23" s="5"/>
      <c r="O23" s="5"/>
      <c r="P23" s="5"/>
      <c r="Q23" s="5"/>
      <c r="R23" s="5"/>
      <c r="S23" s="5"/>
      <c r="T23" s="24"/>
      <c r="U23" s="28"/>
    </row>
    <row r="24" spans="1:21" ht="20.100000000000001" customHeight="1" x14ac:dyDescent="0.15">
      <c r="A24" s="13">
        <v>14</v>
      </c>
      <c r="B24" s="5"/>
      <c r="C24" s="5"/>
      <c r="D24" s="14"/>
      <c r="E24" s="19"/>
      <c r="F24" s="5"/>
      <c r="G24" s="5"/>
      <c r="H24" s="5"/>
      <c r="I24" s="5"/>
      <c r="J24" s="5"/>
      <c r="K24" s="5"/>
      <c r="L24" s="5"/>
      <c r="M24" s="5"/>
      <c r="N24" s="5"/>
      <c r="O24" s="5"/>
      <c r="P24" s="5"/>
      <c r="Q24" s="5"/>
      <c r="R24" s="5"/>
      <c r="S24" s="5"/>
      <c r="T24" s="24"/>
      <c r="U24" s="28"/>
    </row>
    <row r="25" spans="1:21" ht="20.100000000000001" customHeight="1" x14ac:dyDescent="0.15">
      <c r="A25" s="13">
        <v>15</v>
      </c>
      <c r="B25" s="5"/>
      <c r="C25" s="5"/>
      <c r="D25" s="14"/>
      <c r="E25" s="19"/>
      <c r="F25" s="5"/>
      <c r="G25" s="5"/>
      <c r="H25" s="5"/>
      <c r="I25" s="5"/>
      <c r="J25" s="5"/>
      <c r="K25" s="5"/>
      <c r="L25" s="5"/>
      <c r="M25" s="5"/>
      <c r="N25" s="5"/>
      <c r="O25" s="5"/>
      <c r="P25" s="5"/>
      <c r="Q25" s="5"/>
      <c r="R25" s="5"/>
      <c r="S25" s="5"/>
      <c r="T25" s="24"/>
      <c r="U25" s="28"/>
    </row>
    <row r="26" spans="1:21" ht="20.100000000000001" customHeight="1" x14ac:dyDescent="0.15">
      <c r="A26" s="13">
        <v>16</v>
      </c>
      <c r="B26" s="5"/>
      <c r="C26" s="5"/>
      <c r="D26" s="14"/>
      <c r="E26" s="19"/>
      <c r="F26" s="5"/>
      <c r="G26" s="5"/>
      <c r="H26" s="5"/>
      <c r="I26" s="5"/>
      <c r="J26" s="5"/>
      <c r="K26" s="5"/>
      <c r="L26" s="5"/>
      <c r="M26" s="5"/>
      <c r="N26" s="5"/>
      <c r="O26" s="5"/>
      <c r="P26" s="5"/>
      <c r="Q26" s="5"/>
      <c r="R26" s="5"/>
      <c r="S26" s="5"/>
      <c r="T26" s="24"/>
      <c r="U26" s="28"/>
    </row>
    <row r="27" spans="1:21" ht="20.100000000000001" customHeight="1" x14ac:dyDescent="0.15">
      <c r="A27" s="13">
        <v>17</v>
      </c>
      <c r="B27" s="5"/>
      <c r="C27" s="5"/>
      <c r="D27" s="14"/>
      <c r="E27" s="19"/>
      <c r="F27" s="5"/>
      <c r="G27" s="5"/>
      <c r="H27" s="5"/>
      <c r="I27" s="5"/>
      <c r="J27" s="5"/>
      <c r="K27" s="5"/>
      <c r="L27" s="5"/>
      <c r="M27" s="5"/>
      <c r="N27" s="5"/>
      <c r="O27" s="5"/>
      <c r="P27" s="5"/>
      <c r="Q27" s="5"/>
      <c r="R27" s="5"/>
      <c r="S27" s="5"/>
      <c r="T27" s="24"/>
      <c r="U27" s="28"/>
    </row>
    <row r="28" spans="1:21" ht="20.100000000000001" customHeight="1" x14ac:dyDescent="0.15">
      <c r="A28" s="13">
        <v>18</v>
      </c>
      <c r="B28" s="5"/>
      <c r="C28" s="5"/>
      <c r="D28" s="14"/>
      <c r="E28" s="19"/>
      <c r="F28" s="5"/>
      <c r="G28" s="5"/>
      <c r="H28" s="5"/>
      <c r="I28" s="5"/>
      <c r="J28" s="5"/>
      <c r="K28" s="5"/>
      <c r="L28" s="5"/>
      <c r="M28" s="5"/>
      <c r="N28" s="5"/>
      <c r="O28" s="5"/>
      <c r="P28" s="5"/>
      <c r="Q28" s="5"/>
      <c r="R28" s="5"/>
      <c r="S28" s="5"/>
      <c r="T28" s="24"/>
      <c r="U28" s="28"/>
    </row>
    <row r="29" spans="1:21" ht="20.100000000000001" customHeight="1" x14ac:dyDescent="0.15">
      <c r="A29" s="13">
        <v>19</v>
      </c>
      <c r="B29" s="5"/>
      <c r="C29" s="5"/>
      <c r="D29" s="14"/>
      <c r="E29" s="19"/>
      <c r="F29" s="5"/>
      <c r="G29" s="5"/>
      <c r="H29" s="5"/>
      <c r="I29" s="5"/>
      <c r="J29" s="5"/>
      <c r="K29" s="5"/>
      <c r="L29" s="5"/>
      <c r="M29" s="5"/>
      <c r="N29" s="5"/>
      <c r="O29" s="5"/>
      <c r="P29" s="5"/>
      <c r="Q29" s="5"/>
      <c r="R29" s="5"/>
      <c r="S29" s="5"/>
      <c r="T29" s="24"/>
      <c r="U29" s="28"/>
    </row>
    <row r="30" spans="1:21" ht="20.100000000000001" customHeight="1" thickBot="1" x14ac:dyDescent="0.2">
      <c r="A30" s="8">
        <v>20</v>
      </c>
      <c r="B30" s="15"/>
      <c r="C30" s="15"/>
      <c r="D30" s="16"/>
      <c r="E30" s="20"/>
      <c r="F30" s="15"/>
      <c r="G30" s="15"/>
      <c r="H30" s="15"/>
      <c r="I30" s="15"/>
      <c r="J30" s="15"/>
      <c r="K30" s="15"/>
      <c r="L30" s="15"/>
      <c r="M30" s="15"/>
      <c r="N30" s="15"/>
      <c r="O30" s="15"/>
      <c r="P30" s="15"/>
      <c r="Q30" s="15"/>
      <c r="R30" s="15"/>
      <c r="S30" s="15"/>
      <c r="T30" s="25"/>
      <c r="U30" s="29"/>
    </row>
    <row r="31" spans="1:21" ht="20.100000000000001" customHeight="1" x14ac:dyDescent="0.15">
      <c r="A31" s="100" t="s">
        <v>78</v>
      </c>
      <c r="B31" s="100"/>
      <c r="C31" s="100"/>
      <c r="D31" s="100"/>
      <c r="E31" s="100"/>
      <c r="F31" s="100"/>
      <c r="G31" s="100"/>
      <c r="H31" s="100"/>
      <c r="I31" s="100"/>
      <c r="J31" s="100"/>
      <c r="K31" s="100"/>
      <c r="L31" s="100"/>
      <c r="M31" s="100"/>
      <c r="N31" s="100"/>
      <c r="O31" s="100"/>
      <c r="P31" s="100"/>
      <c r="Q31" s="100"/>
      <c r="R31" s="100"/>
      <c r="S31" s="100"/>
      <c r="T31" s="100"/>
      <c r="U31" s="100"/>
    </row>
    <row r="32" spans="1:21" ht="20.100000000000001" customHeight="1" thickBot="1" x14ac:dyDescent="0.2"/>
    <row r="33" spans="1:21" ht="20.100000000000001" customHeight="1" x14ac:dyDescent="0.15">
      <c r="A33" s="36" t="s">
        <v>39</v>
      </c>
      <c r="E33" s="85" t="s">
        <v>46</v>
      </c>
      <c r="F33" s="69"/>
      <c r="G33" s="69"/>
      <c r="H33" s="70"/>
      <c r="I33" s="68" t="s">
        <v>49</v>
      </c>
      <c r="J33" s="69"/>
      <c r="K33" s="69"/>
      <c r="L33" s="69"/>
      <c r="M33" s="69"/>
      <c r="N33" s="70"/>
    </row>
    <row r="34" spans="1:21" ht="20.100000000000001" customHeight="1" thickBot="1" x14ac:dyDescent="0.2">
      <c r="A34" s="45" t="s">
        <v>76</v>
      </c>
      <c r="E34" s="84" t="s">
        <v>47</v>
      </c>
      <c r="F34" s="66"/>
      <c r="G34" s="66" t="s">
        <v>48</v>
      </c>
      <c r="H34" s="67"/>
      <c r="I34" s="93" t="s">
        <v>47</v>
      </c>
      <c r="J34" s="66"/>
      <c r="K34" s="66" t="s">
        <v>48</v>
      </c>
      <c r="L34" s="66"/>
      <c r="M34" s="66" t="s">
        <v>50</v>
      </c>
      <c r="N34" s="67"/>
    </row>
    <row r="35" spans="1:21" ht="20.100000000000001" customHeight="1" thickBot="1" x14ac:dyDescent="0.2">
      <c r="A35" s="46" t="s">
        <v>77</v>
      </c>
      <c r="E35" s="71"/>
      <c r="F35" s="72"/>
      <c r="G35" s="72"/>
      <c r="H35" s="73"/>
      <c r="I35" s="83"/>
      <c r="J35" s="72"/>
      <c r="K35" s="72"/>
      <c r="L35" s="72"/>
      <c r="M35" s="72"/>
      <c r="N35" s="73"/>
    </row>
    <row r="36" spans="1:21" ht="20.100000000000001" customHeight="1" thickBot="1" x14ac:dyDescent="0.2"/>
    <row r="37" spans="1:21" ht="30" customHeight="1" thickBot="1" x14ac:dyDescent="0.2">
      <c r="C37" s="76" t="s">
        <v>79</v>
      </c>
      <c r="D37" s="77"/>
      <c r="E37" s="78"/>
      <c r="F37" s="79" t="s">
        <v>51</v>
      </c>
      <c r="G37" s="64"/>
      <c r="H37" s="64" t="s">
        <v>52</v>
      </c>
      <c r="I37" s="64"/>
      <c r="J37" s="64" t="s">
        <v>53</v>
      </c>
      <c r="K37" s="64"/>
      <c r="L37" s="64" t="s">
        <v>54</v>
      </c>
      <c r="M37" s="64"/>
      <c r="N37" s="64" t="s">
        <v>55</v>
      </c>
      <c r="O37" s="65"/>
    </row>
    <row r="38" spans="1:21" ht="20.100000000000001" customHeight="1" x14ac:dyDescent="0.15">
      <c r="C38" s="52" t="s">
        <v>20</v>
      </c>
      <c r="D38" s="53"/>
      <c r="E38" s="31" t="s">
        <v>59</v>
      </c>
      <c r="F38" s="86" t="s">
        <v>63</v>
      </c>
      <c r="G38" s="61"/>
      <c r="H38" s="61" t="s">
        <v>63</v>
      </c>
      <c r="I38" s="61"/>
      <c r="J38" s="61" t="s">
        <v>58</v>
      </c>
      <c r="K38" s="61"/>
      <c r="L38" s="61" t="s">
        <v>63</v>
      </c>
      <c r="M38" s="61"/>
      <c r="N38" s="62" t="s">
        <v>61</v>
      </c>
      <c r="O38" s="63"/>
    </row>
    <row r="39" spans="1:21" ht="20.100000000000001" customHeight="1" x14ac:dyDescent="0.15">
      <c r="C39" s="54"/>
      <c r="D39" s="55"/>
      <c r="E39" s="32" t="s">
        <v>60</v>
      </c>
      <c r="F39" s="75"/>
      <c r="G39" s="59"/>
      <c r="H39" s="59" t="s">
        <v>57</v>
      </c>
      <c r="I39" s="59"/>
      <c r="J39" s="59" t="s">
        <v>64</v>
      </c>
      <c r="K39" s="59"/>
      <c r="L39" s="59"/>
      <c r="M39" s="59"/>
      <c r="N39" s="59" t="s">
        <v>62</v>
      </c>
      <c r="O39" s="60"/>
    </row>
    <row r="40" spans="1:21" ht="20.100000000000001" customHeight="1" x14ac:dyDescent="0.15">
      <c r="C40" s="54" t="s">
        <v>56</v>
      </c>
      <c r="D40" s="55"/>
      <c r="E40" s="32" t="s">
        <v>59</v>
      </c>
      <c r="F40" s="75" t="s">
        <v>65</v>
      </c>
      <c r="G40" s="59"/>
      <c r="H40" s="59" t="s">
        <v>63</v>
      </c>
      <c r="I40" s="59"/>
      <c r="J40" s="59" t="s">
        <v>63</v>
      </c>
      <c r="K40" s="59"/>
      <c r="L40" s="59" t="s">
        <v>66</v>
      </c>
      <c r="M40" s="59"/>
      <c r="N40" s="59" t="s">
        <v>63</v>
      </c>
      <c r="O40" s="60"/>
    </row>
    <row r="41" spans="1:21" ht="20.100000000000001" customHeight="1" x14ac:dyDescent="0.15">
      <c r="C41" s="54"/>
      <c r="D41" s="55"/>
      <c r="E41" s="32" t="s">
        <v>60</v>
      </c>
      <c r="F41" s="75" t="s">
        <v>66</v>
      </c>
      <c r="G41" s="59"/>
      <c r="H41" s="59" t="s">
        <v>63</v>
      </c>
      <c r="I41" s="59"/>
      <c r="J41" s="59" t="s">
        <v>63</v>
      </c>
      <c r="K41" s="59"/>
      <c r="L41" s="59" t="s">
        <v>67</v>
      </c>
      <c r="M41" s="59"/>
      <c r="N41" s="59" t="s">
        <v>63</v>
      </c>
      <c r="O41" s="60"/>
      <c r="Q41" t="s">
        <v>87</v>
      </c>
      <c r="U41" s="49">
        <f>このシートは変更しないでください!C2</f>
        <v>0</v>
      </c>
    </row>
    <row r="42" spans="1:21" ht="20.100000000000001" customHeight="1" thickBot="1" x14ac:dyDescent="0.2">
      <c r="C42" s="104" t="s">
        <v>16</v>
      </c>
      <c r="D42" s="105"/>
      <c r="E42" s="33"/>
      <c r="F42" s="74" t="s">
        <v>63</v>
      </c>
      <c r="G42" s="56"/>
      <c r="H42" s="56" t="s">
        <v>68</v>
      </c>
      <c r="I42" s="56"/>
      <c r="J42" s="56" t="s">
        <v>69</v>
      </c>
      <c r="K42" s="56"/>
      <c r="L42" s="56" t="s">
        <v>63</v>
      </c>
      <c r="M42" s="56"/>
      <c r="N42" s="56" t="s">
        <v>63</v>
      </c>
      <c r="O42" s="57"/>
      <c r="Q42" t="s">
        <v>88</v>
      </c>
      <c r="U42" s="50" t="e">
        <f>IF(C3=このシートは変更しないでください!H2,このシートは変更しないでください!E2*このシートは変更しないでください!D2,VLOOKUP(C3,このシートは変更しないでください!$H$3:$I$13,2,0)*U41)</f>
        <v>#N/A</v>
      </c>
    </row>
    <row r="44" spans="1:21" ht="20.100000000000001" customHeight="1" thickBot="1" x14ac:dyDescent="0.2">
      <c r="A44" t="s">
        <v>80</v>
      </c>
    </row>
    <row r="45" spans="1:21" ht="20.100000000000001" customHeight="1" thickBot="1" x14ac:dyDescent="0.2">
      <c r="C45" s="37" t="s">
        <v>70</v>
      </c>
      <c r="D45" s="92" t="s">
        <v>74</v>
      </c>
      <c r="E45" s="77"/>
      <c r="F45" s="77" t="s">
        <v>75</v>
      </c>
      <c r="G45" s="82"/>
      <c r="H45" s="96" t="s">
        <v>74</v>
      </c>
      <c r="I45" s="77"/>
      <c r="J45" s="77"/>
      <c r="K45" s="77" t="s">
        <v>75</v>
      </c>
      <c r="L45" s="78"/>
      <c r="M45" s="92" t="s">
        <v>74</v>
      </c>
      <c r="N45" s="77"/>
      <c r="O45" s="77"/>
      <c r="P45" s="77" t="s">
        <v>75</v>
      </c>
      <c r="Q45" s="78"/>
    </row>
    <row r="46" spans="1:21" ht="20.100000000000001" customHeight="1" x14ac:dyDescent="0.15">
      <c r="C46" s="38" t="s">
        <v>71</v>
      </c>
      <c r="D46" s="94"/>
      <c r="E46" s="53"/>
      <c r="F46" s="61"/>
      <c r="G46" s="101"/>
      <c r="H46" s="52"/>
      <c r="I46" s="53"/>
      <c r="J46" s="53"/>
      <c r="K46" s="61"/>
      <c r="L46" s="97"/>
      <c r="M46" s="94"/>
      <c r="N46" s="53"/>
      <c r="O46" s="53"/>
      <c r="P46" s="61"/>
      <c r="Q46" s="97"/>
    </row>
    <row r="47" spans="1:21" ht="20.100000000000001" customHeight="1" x14ac:dyDescent="0.15">
      <c r="C47" s="39" t="s">
        <v>72</v>
      </c>
      <c r="D47" s="95"/>
      <c r="E47" s="55"/>
      <c r="F47" s="59"/>
      <c r="G47" s="102"/>
      <c r="H47" s="54"/>
      <c r="I47" s="55"/>
      <c r="J47" s="55"/>
      <c r="K47" s="59"/>
      <c r="L47" s="60"/>
      <c r="M47" s="95"/>
      <c r="N47" s="55"/>
      <c r="O47" s="55"/>
      <c r="P47" s="59"/>
      <c r="Q47" s="60"/>
    </row>
    <row r="48" spans="1:21" ht="20.100000000000001" customHeight="1" thickBot="1" x14ac:dyDescent="0.2">
      <c r="C48" s="26" t="s">
        <v>73</v>
      </c>
      <c r="D48" s="93"/>
      <c r="E48" s="66"/>
      <c r="F48" s="56"/>
      <c r="G48" s="103"/>
      <c r="H48" s="84"/>
      <c r="I48" s="66"/>
      <c r="J48" s="66"/>
      <c r="K48" s="56"/>
      <c r="L48" s="57"/>
      <c r="M48" s="93"/>
      <c r="N48" s="66"/>
      <c r="O48" s="66"/>
      <c r="P48" s="56"/>
      <c r="Q48" s="57"/>
    </row>
    <row r="49" spans="1:21" ht="20.100000000000001" customHeight="1" x14ac:dyDescent="0.15">
      <c r="C49" s="42"/>
      <c r="D49" s="42"/>
      <c r="E49" s="42"/>
      <c r="F49" s="47"/>
      <c r="G49" s="47"/>
      <c r="H49" s="42"/>
      <c r="I49" s="42"/>
      <c r="J49" s="42"/>
      <c r="K49" s="47"/>
      <c r="L49" s="47"/>
      <c r="M49" s="42"/>
      <c r="N49" s="42"/>
      <c r="O49" s="42"/>
      <c r="P49" s="47"/>
      <c r="Q49" s="47"/>
    </row>
    <row r="51" spans="1:21" ht="20.100000000000001" customHeight="1" x14ac:dyDescent="0.15">
      <c r="A51" s="99" t="s">
        <v>81</v>
      </c>
      <c r="B51" s="99"/>
      <c r="C51" s="99"/>
      <c r="D51" s="99"/>
      <c r="E51" s="99"/>
      <c r="F51" s="99"/>
      <c r="G51" s="99"/>
      <c r="H51" s="99"/>
      <c r="I51" s="99"/>
      <c r="J51" s="99"/>
      <c r="K51" s="99"/>
      <c r="L51" s="99"/>
      <c r="M51" s="99"/>
      <c r="N51" s="99"/>
      <c r="O51" s="99"/>
      <c r="P51" s="99"/>
      <c r="Q51" s="99"/>
      <c r="R51" s="99"/>
      <c r="S51" s="99"/>
      <c r="T51" s="99"/>
      <c r="U51" s="99"/>
    </row>
    <row r="52" spans="1:21" ht="20.100000000000001" customHeight="1" x14ac:dyDescent="0.15">
      <c r="A52" s="4"/>
      <c r="B52" s="4"/>
      <c r="C52" s="4"/>
      <c r="D52" s="4"/>
      <c r="E52" s="4"/>
      <c r="F52" s="4"/>
      <c r="G52" s="4"/>
      <c r="H52" s="4"/>
      <c r="I52" s="4"/>
      <c r="J52" s="4"/>
      <c r="K52" s="4"/>
      <c r="L52" s="4"/>
      <c r="M52" s="4"/>
      <c r="N52" s="4"/>
      <c r="O52" s="4"/>
      <c r="P52" s="4"/>
      <c r="Q52" s="4"/>
      <c r="R52" s="4"/>
      <c r="S52" s="4"/>
      <c r="T52" s="4"/>
      <c r="U52" s="4"/>
    </row>
    <row r="53" spans="1:21" ht="20.100000000000001" customHeight="1" x14ac:dyDescent="0.15">
      <c r="J53" s="43"/>
      <c r="K53" s="44" t="s">
        <v>82</v>
      </c>
      <c r="L53" s="44"/>
      <c r="M53" s="44" t="s">
        <v>83</v>
      </c>
      <c r="N53" s="44"/>
      <c r="O53" s="44" t="s">
        <v>84</v>
      </c>
      <c r="P53" s="98" t="s">
        <v>85</v>
      </c>
      <c r="Q53" s="98"/>
      <c r="R53" s="43"/>
      <c r="S53" s="43"/>
      <c r="T53" s="43"/>
      <c r="U53" s="44" t="s">
        <v>86</v>
      </c>
    </row>
  </sheetData>
  <mergeCells count="91">
    <mergeCell ref="P48:Q48"/>
    <mergeCell ref="P53:Q53"/>
    <mergeCell ref="A51:U51"/>
    <mergeCell ref="A31:U31"/>
    <mergeCell ref="H46:J46"/>
    <mergeCell ref="H47:J47"/>
    <mergeCell ref="H48:J48"/>
    <mergeCell ref="F45:G45"/>
    <mergeCell ref="F46:G46"/>
    <mergeCell ref="F47:G47"/>
    <mergeCell ref="F48:G48"/>
    <mergeCell ref="E33:H33"/>
    <mergeCell ref="I34:J34"/>
    <mergeCell ref="K34:L34"/>
    <mergeCell ref="C42:D42"/>
    <mergeCell ref="P45:Q45"/>
    <mergeCell ref="P46:Q46"/>
    <mergeCell ref="M47:O47"/>
    <mergeCell ref="P47:Q47"/>
    <mergeCell ref="K45:L45"/>
    <mergeCell ref="K46:L46"/>
    <mergeCell ref="K47:L47"/>
    <mergeCell ref="K48:L48"/>
    <mergeCell ref="M45:O45"/>
    <mergeCell ref="M48:O48"/>
    <mergeCell ref="D45:E45"/>
    <mergeCell ref="D46:E46"/>
    <mergeCell ref="D47:E47"/>
    <mergeCell ref="D48:E48"/>
    <mergeCell ref="H45:J45"/>
    <mergeCell ref="M46:O46"/>
    <mergeCell ref="F3:G3"/>
    <mergeCell ref="F4:G4"/>
    <mergeCell ref="M3:N3"/>
    <mergeCell ref="H3:L3"/>
    <mergeCell ref="S9:T9"/>
    <mergeCell ref="O3:P3"/>
    <mergeCell ref="R3:U3"/>
    <mergeCell ref="P4:Q4"/>
    <mergeCell ref="H4:O4"/>
    <mergeCell ref="R4:U4"/>
    <mergeCell ref="E9:I9"/>
    <mergeCell ref="J9:L9"/>
    <mergeCell ref="M9:O9"/>
    <mergeCell ref="P9:R9"/>
    <mergeCell ref="Q6:U6"/>
    <mergeCell ref="A9:D9"/>
    <mergeCell ref="L41:M41"/>
    <mergeCell ref="N41:O41"/>
    <mergeCell ref="J40:K40"/>
    <mergeCell ref="F38:G39"/>
    <mergeCell ref="U9:U10"/>
    <mergeCell ref="E6:I6"/>
    <mergeCell ref="K6:O6"/>
    <mergeCell ref="I35:J35"/>
    <mergeCell ref="K35:L35"/>
    <mergeCell ref="M35:N35"/>
    <mergeCell ref="E34:F34"/>
    <mergeCell ref="G34:H34"/>
    <mergeCell ref="E35:F35"/>
    <mergeCell ref="G35:H35"/>
    <mergeCell ref="J38:K38"/>
    <mergeCell ref="J39:K39"/>
    <mergeCell ref="F42:G42"/>
    <mergeCell ref="H42:I42"/>
    <mergeCell ref="J42:K42"/>
    <mergeCell ref="F41:G41"/>
    <mergeCell ref="H41:I41"/>
    <mergeCell ref="F40:G40"/>
    <mergeCell ref="H40:I40"/>
    <mergeCell ref="H38:I38"/>
    <mergeCell ref="H39:I39"/>
    <mergeCell ref="C37:E37"/>
    <mergeCell ref="F37:G37"/>
    <mergeCell ref="J41:K41"/>
    <mergeCell ref="C38:D39"/>
    <mergeCell ref="C40:D41"/>
    <mergeCell ref="L42:M42"/>
    <mergeCell ref="N42:O42"/>
    <mergeCell ref="A1:U1"/>
    <mergeCell ref="L40:M40"/>
    <mergeCell ref="N40:O40"/>
    <mergeCell ref="L38:M39"/>
    <mergeCell ref="N38:O38"/>
    <mergeCell ref="N39:O39"/>
    <mergeCell ref="H37:I37"/>
    <mergeCell ref="J37:K37"/>
    <mergeCell ref="L37:M37"/>
    <mergeCell ref="N37:O37"/>
    <mergeCell ref="M34:N34"/>
    <mergeCell ref="I33:N33"/>
  </mergeCells>
  <phoneticPr fontId="1"/>
  <dataValidations count="1">
    <dataValidation type="list" allowBlank="1" showInputMessage="1" showErrorMessage="1" sqref="D46:E48 H46:J48 M46:O48">
      <formula1>$C$11:$C$30</formula1>
    </dataValidation>
  </dataValidations>
  <printOptions horizontalCentered="1"/>
  <pageMargins left="0" right="0" top="0" bottom="0" header="0" footer="0"/>
  <pageSetup paperSize="9" scale="82" orientation="portrait" horizontalDpi="4294967292" verticalDpi="4294967292"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このシートは変更しないでください!$J$2:$J$3</xm:f>
          </x14:formula1>
          <xm:sqref>E11:T30</xm:sqref>
        </x14:dataValidation>
        <x14:dataValidation type="list" allowBlank="1" showInputMessage="1" showErrorMessage="1">
          <x14:formula1>
            <xm:f>このシートは変更しないでください!$J$2</xm:f>
          </x14:formula1>
          <xm:sqref>U11:U30</xm:sqref>
        </x14:dataValidation>
        <x14:dataValidation type="list" allowBlank="1" showInputMessage="1" showErrorMessage="1">
          <x14:formula1>
            <xm:f>このシートは変更しないでください!$H$2:$H$13</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2" sqref="A2"/>
    </sheetView>
  </sheetViews>
  <sheetFormatPr defaultRowHeight="13.5" x14ac:dyDescent="0.15"/>
  <cols>
    <col min="1" max="1" width="9.125" style="34" bestFit="1" customWidth="1"/>
    <col min="2" max="2" width="18.5" style="34" bestFit="1" customWidth="1"/>
    <col min="3" max="3" width="17.25" style="34" bestFit="1" customWidth="1"/>
    <col min="4" max="4" width="5.875" style="34" bestFit="1" customWidth="1"/>
    <col min="5" max="5" width="11.125" style="34" bestFit="1" customWidth="1"/>
    <col min="6" max="6" width="9" style="34"/>
    <col min="7" max="7" width="9" style="1"/>
    <col min="8" max="8" width="17.25" style="1" bestFit="1" customWidth="1"/>
    <col min="9" max="9" width="17.25" style="4" customWidth="1"/>
    <col min="10" max="16384" width="9" style="1"/>
  </cols>
  <sheetData>
    <row r="1" spans="1:10" x14ac:dyDescent="0.15">
      <c r="A1" s="35" t="s">
        <v>90</v>
      </c>
      <c r="B1" s="35" t="s">
        <v>91</v>
      </c>
      <c r="C1" s="35" t="s">
        <v>94</v>
      </c>
      <c r="D1" s="35" t="s">
        <v>92</v>
      </c>
      <c r="E1" s="35" t="s">
        <v>93</v>
      </c>
      <c r="G1" s="1" t="s">
        <v>11</v>
      </c>
      <c r="H1" s="1" t="s">
        <v>14</v>
      </c>
      <c r="I1" s="4" t="s">
        <v>88</v>
      </c>
      <c r="J1" s="1" t="s">
        <v>35</v>
      </c>
    </row>
    <row r="2" spans="1:10" x14ac:dyDescent="0.15">
      <c r="A2" s="51">
        <f>COUNTA(Sheet1!$C$11:$C$30)</f>
        <v>0</v>
      </c>
      <c r="B2" s="51">
        <f>COUNTA(Sheet1!$U$11:$U$30)</f>
        <v>0</v>
      </c>
      <c r="C2" s="51">
        <f>A2-B2</f>
        <v>0</v>
      </c>
      <c r="D2" s="51" t="e">
        <f>VLOOKUP(Sheet1!C3,$H$2:$I$13,2,0)</f>
        <v>#N/A</v>
      </c>
      <c r="E2" s="51">
        <f>COUNTA(Sheet1!E$11:T$30)</f>
        <v>0</v>
      </c>
      <c r="G2" s="1" t="s">
        <v>12</v>
      </c>
      <c r="H2" s="1" t="s">
        <v>17</v>
      </c>
      <c r="I2" s="4">
        <v>500</v>
      </c>
      <c r="J2" s="1" t="s">
        <v>36</v>
      </c>
    </row>
    <row r="3" spans="1:10" x14ac:dyDescent="0.15">
      <c r="G3" s="1" t="s">
        <v>13</v>
      </c>
      <c r="H3" s="1" t="s">
        <v>18</v>
      </c>
      <c r="I3" s="4">
        <v>400</v>
      </c>
      <c r="J3" s="1" t="s">
        <v>37</v>
      </c>
    </row>
    <row r="4" spans="1:10" x14ac:dyDescent="0.15">
      <c r="H4" s="1" t="s">
        <v>19</v>
      </c>
      <c r="I4" s="4">
        <v>500</v>
      </c>
    </row>
    <row r="5" spans="1:10" x14ac:dyDescent="0.15">
      <c r="H5" s="34" t="s">
        <v>89</v>
      </c>
      <c r="I5" s="34">
        <v>600</v>
      </c>
    </row>
    <row r="6" spans="1:10" x14ac:dyDescent="0.15">
      <c r="H6" s="1" t="s">
        <v>20</v>
      </c>
      <c r="I6" s="4">
        <v>500</v>
      </c>
    </row>
    <row r="7" spans="1:10" x14ac:dyDescent="0.15">
      <c r="H7" s="1" t="s">
        <v>15</v>
      </c>
      <c r="I7" s="4">
        <v>500</v>
      </c>
    </row>
    <row r="8" spans="1:10" x14ac:dyDescent="0.15">
      <c r="H8" s="1" t="s">
        <v>21</v>
      </c>
      <c r="I8" s="4">
        <v>500</v>
      </c>
    </row>
    <row r="9" spans="1:10" x14ac:dyDescent="0.15">
      <c r="H9" s="1" t="s">
        <v>22</v>
      </c>
      <c r="I9" s="4">
        <v>500</v>
      </c>
    </row>
    <row r="10" spans="1:10" x14ac:dyDescent="0.15">
      <c r="H10" s="1" t="s">
        <v>25</v>
      </c>
      <c r="I10" s="4">
        <v>200</v>
      </c>
    </row>
    <row r="11" spans="1:10" x14ac:dyDescent="0.15">
      <c r="H11" s="1" t="s">
        <v>23</v>
      </c>
      <c r="I11" s="4">
        <v>200</v>
      </c>
    </row>
    <row r="12" spans="1:10" x14ac:dyDescent="0.15">
      <c r="H12" s="1" t="s">
        <v>24</v>
      </c>
      <c r="I12" s="4">
        <v>200</v>
      </c>
    </row>
    <row r="13" spans="1:10" x14ac:dyDescent="0.15">
      <c r="H13" s="1" t="s">
        <v>26</v>
      </c>
      <c r="I13" s="4">
        <v>200</v>
      </c>
    </row>
  </sheetData>
  <sheetProtection password="86F3" sheet="1" objects="1" scenarios="1"/>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このシートは変更しないでください</vt:lpstr>
    </vt:vector>
  </TitlesOfParts>
  <Company>埼玉県教育委員会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埼玉県教育委員会</dc:creator>
  <cp:lastModifiedBy>埼玉県教育委員会</cp:lastModifiedBy>
  <cp:lastPrinted>2018-02-27T03:01:51Z</cp:lastPrinted>
  <dcterms:created xsi:type="dcterms:W3CDTF">2017-12-12T01:11:49Z</dcterms:created>
  <dcterms:modified xsi:type="dcterms:W3CDTF">2018-02-27T03:02:34Z</dcterms:modified>
</cp:coreProperties>
</file>