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県水泳連盟\web\yoko\2019\kenmas\"/>
    </mc:Choice>
  </mc:AlternateContent>
  <xr:revisionPtr revIDLastSave="0" documentId="13_ncr:1_{38372E13-72F2-4335-9BFA-14ADD092ADE9}" xr6:coauthVersionLast="43" xr6:coauthVersionMax="43" xr10:uidLastSave="{00000000-0000-0000-0000-000000000000}"/>
  <bookViews>
    <workbookView xWindow="1980" yWindow="360" windowWidth="25110" windowHeight="14640" xr2:uid="{00000000-000D-0000-FFFF-FFFF00000000}"/>
  </bookViews>
  <sheets>
    <sheet name="女子" sheetId="18" r:id="rId1"/>
    <sheet name="男子" sheetId="17" r:id="rId2"/>
    <sheet name="リレー" sheetId="12" r:id="rId3"/>
    <sheet name="kb_chk" sheetId="19" state="hidden" r:id="rId4"/>
  </sheets>
  <definedNames>
    <definedName name="_xlnm.Print_Area" localSheetId="2">リレー!$A$1:$O$35</definedName>
    <definedName name="_xlnm.Print_Area" localSheetId="0">女子!$A$1:$AA$28</definedName>
    <definedName name="_xlnm.Print_Area" localSheetId="1">男子!$A$1:$AA$28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17" l="1"/>
  <c r="L24" i="17"/>
  <c r="L23" i="17"/>
  <c r="M23" i="17" s="1"/>
  <c r="M22" i="17"/>
  <c r="L22" i="17"/>
  <c r="M21" i="17"/>
  <c r="L21" i="17"/>
  <c r="M20" i="17"/>
  <c r="L20" i="17"/>
  <c r="M19" i="17"/>
  <c r="L19" i="17"/>
  <c r="M18" i="17"/>
  <c r="L18" i="17"/>
  <c r="M17" i="17"/>
  <c r="L17" i="17"/>
  <c r="M16" i="17"/>
  <c r="L16" i="17"/>
  <c r="M15" i="17"/>
  <c r="L15" i="17"/>
  <c r="M14" i="17"/>
  <c r="L14" i="17"/>
  <c r="M13" i="17"/>
  <c r="L13" i="17"/>
  <c r="M12" i="17"/>
  <c r="L12" i="17"/>
  <c r="M11" i="17"/>
  <c r="L11" i="17"/>
  <c r="L10" i="17"/>
  <c r="M10" i="17" s="1"/>
  <c r="M24" i="18"/>
  <c r="M23" i="18"/>
  <c r="M21" i="18"/>
  <c r="M20" i="18"/>
  <c r="M19" i="18"/>
  <c r="M18" i="18"/>
  <c r="M17" i="18"/>
  <c r="M16" i="18"/>
  <c r="M15" i="18"/>
  <c r="M14" i="18"/>
  <c r="M13" i="18"/>
  <c r="M12" i="18"/>
  <c r="M11" i="18"/>
  <c r="L10" i="18"/>
  <c r="M10" i="18" s="1"/>
  <c r="L24" i="18" l="1"/>
  <c r="L23" i="18"/>
  <c r="L22" i="18"/>
  <c r="M22" i="18" s="1"/>
  <c r="L21" i="18"/>
  <c r="L20" i="18"/>
  <c r="L19" i="18"/>
  <c r="L18" i="18"/>
  <c r="L17" i="18"/>
  <c r="L16" i="18"/>
  <c r="L15" i="18"/>
  <c r="L14" i="18"/>
  <c r="L13" i="18"/>
  <c r="L12" i="18"/>
  <c r="L11" i="18"/>
  <c r="L9" i="18"/>
  <c r="M9" i="18" s="1"/>
  <c r="L9" i="17" l="1"/>
  <c r="M9" i="17" s="1"/>
</calcChain>
</file>

<file path=xl/sharedStrings.xml><?xml version="1.0" encoding="utf-8"?>
<sst xmlns="http://schemas.openxmlformats.org/spreadsheetml/2006/main" count="299" uniqueCount="80">
  <si>
    <t>自由形</t>
    <rPh sb="0" eb="3">
      <t>ジユウガタ</t>
    </rPh>
    <phoneticPr fontId="1"/>
  </si>
  <si>
    <t>背泳ぎ</t>
    <rPh sb="0" eb="2">
      <t>セオヨ</t>
    </rPh>
    <phoneticPr fontId="1"/>
  </si>
  <si>
    <t>区分</t>
    <rPh sb="0" eb="2">
      <t>クブン</t>
    </rPh>
    <phoneticPr fontId="1"/>
  </si>
  <si>
    <t>100m</t>
    <phoneticPr fontId="1"/>
  </si>
  <si>
    <t>リレー</t>
    <phoneticPr fontId="1"/>
  </si>
  <si>
    <t>メドレーリレー</t>
    <phoneticPr fontId="1"/>
  </si>
  <si>
    <t>バタフライ</t>
    <phoneticPr fontId="1"/>
  </si>
  <si>
    <t>25</t>
    <phoneticPr fontId="1"/>
  </si>
  <si>
    <t>混合リレー</t>
    <rPh sb="0" eb="2">
      <t>コンゴウ</t>
    </rPh>
    <phoneticPr fontId="1"/>
  </si>
  <si>
    <t>混合メドレーリレー</t>
    <rPh sb="0" eb="2">
      <t>コンゴウ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</si>
  <si>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</si>
  <si>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</si>
  <si>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</si>
  <si>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</si>
  <si>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</si>
  <si>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</si>
  <si>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</si>
  <si>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</si>
  <si>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</si>
  <si>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</si>
  <si>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</si>
  <si>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</si>
  <si>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18歳～24歳</t>
    <rPh sb="2" eb="3">
      <t>サイ</t>
    </rPh>
    <rPh sb="6" eb="7">
      <t>サイ</t>
    </rPh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</si>
  <si>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</si>
  <si>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</si>
  <si>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</si>
  <si>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</si>
  <si>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</si>
  <si>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</si>
  <si>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</si>
  <si>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</si>
  <si>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</si>
  <si>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</si>
  <si>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M</t>
    <phoneticPr fontId="1"/>
  </si>
  <si>
    <t>75～79</t>
    <phoneticPr fontId="1"/>
  </si>
  <si>
    <t>生年月日</t>
    <rPh sb="0" eb="2">
      <t>セイネン</t>
    </rPh>
    <rPh sb="2" eb="4">
      <t>ガッピ</t>
    </rPh>
    <phoneticPr fontId="1"/>
  </si>
  <si>
    <t>フリガナ</t>
    <phoneticPr fontId="1"/>
  </si>
  <si>
    <t>氏　　名</t>
    <rPh sb="0" eb="1">
      <t>シ</t>
    </rPh>
    <rPh sb="3" eb="4">
      <t>メイ</t>
    </rPh>
    <phoneticPr fontId="1"/>
  </si>
  <si>
    <r>
      <t xml:space="preserve">クラブ代表者氏名
</t>
    </r>
    <r>
      <rPr>
        <sz val="10"/>
        <rFont val="ＭＳ Ｐゴシック"/>
        <family val="3"/>
        <charset val="128"/>
      </rPr>
      <t>(プログラムの大会参与）</t>
    </r>
    <rPh sb="3" eb="6">
      <t>ダイヒョウシャ</t>
    </rPh>
    <rPh sb="6" eb="8">
      <t>シメイ</t>
    </rPh>
    <rPh sb="16" eb="18">
      <t>タイカイ</t>
    </rPh>
    <rPh sb="18" eb="20">
      <t>サンヨ</t>
    </rPh>
    <phoneticPr fontId="1"/>
  </si>
  <si>
    <r>
      <t>クラブ略称　</t>
    </r>
    <r>
      <rPr>
        <sz val="9"/>
        <rFont val="ＭＳ Ｐゴシック"/>
        <family val="3"/>
        <charset val="128"/>
      </rPr>
      <t>（Web団体情報の略称と同一のもの）</t>
    </r>
    <rPh sb="3" eb="5">
      <t>リャクショウ</t>
    </rPh>
    <rPh sb="18" eb="20">
      <t>ドウイツ</t>
    </rPh>
    <phoneticPr fontId="1"/>
  </si>
  <si>
    <t>参加クラブ名・番号</t>
    <rPh sb="0" eb="2">
      <t>サンカ</t>
    </rPh>
    <rPh sb="5" eb="6">
      <t>メイ</t>
    </rPh>
    <rPh sb="7" eb="9">
      <t>バンゴウ</t>
    </rPh>
    <phoneticPr fontId="1"/>
  </si>
  <si>
    <t>暦
年
令</t>
    <rPh sb="0" eb="1">
      <t>レキ</t>
    </rPh>
    <rPh sb="2" eb="3">
      <t>ネン</t>
    </rPh>
    <rPh sb="4" eb="5">
      <t>レイ</t>
    </rPh>
    <phoneticPr fontId="1"/>
  </si>
  <si>
    <t>区　分</t>
    <rPh sb="0" eb="1">
      <t>ク</t>
    </rPh>
    <rPh sb="2" eb="3">
      <t>ブン</t>
    </rPh>
    <phoneticPr fontId="1"/>
  </si>
  <si>
    <t>Ｎ</t>
    <phoneticPr fontId="1"/>
  </si>
  <si>
    <t>80～84</t>
    <phoneticPr fontId="1"/>
  </si>
  <si>
    <t>85～</t>
    <phoneticPr fontId="1"/>
  </si>
  <si>
    <t>平泳ぎ</t>
    <rPh sb="0" eb="3">
      <t>ヒラオ</t>
    </rPh>
    <phoneticPr fontId="1"/>
  </si>
  <si>
    <t>個人メドレー</t>
    <rPh sb="0" eb="2">
      <t>コジン</t>
    </rPh>
    <phoneticPr fontId="1"/>
  </si>
  <si>
    <t>（西暦）</t>
    <rPh sb="1" eb="3">
      <t>セイレキ</t>
    </rPh>
    <phoneticPr fontId="1"/>
  </si>
  <si>
    <t>携帯</t>
    <rPh sb="0" eb="2">
      <t>ケイタイ</t>
    </rPh>
    <phoneticPr fontId="1"/>
  </si>
  <si>
    <t>N</t>
    <phoneticPr fontId="1"/>
  </si>
  <si>
    <t>参加する種目欄にエントリータイムを記入してください</t>
    <rPh sb="0" eb="2">
      <t>サンカ</t>
    </rPh>
    <rPh sb="4" eb="6">
      <t>シュモク</t>
    </rPh>
    <rPh sb="6" eb="7">
      <t>ラン</t>
    </rPh>
    <rPh sb="17" eb="19">
      <t>キニュウ</t>
    </rPh>
    <phoneticPr fontId="1"/>
  </si>
  <si>
    <t>埼玉　一郎</t>
    <rPh sb="0" eb="2">
      <t>サイタマ</t>
    </rPh>
    <rPh sb="3" eb="5">
      <t>イチロウ</t>
    </rPh>
    <phoneticPr fontId="1"/>
  </si>
  <si>
    <t>さいたま　いちろう</t>
    <phoneticPr fontId="1"/>
  </si>
  <si>
    <t>30.00</t>
    <phoneticPr fontId="1"/>
  </si>
  <si>
    <t>1:10.00</t>
    <phoneticPr fontId="1"/>
  </si>
  <si>
    <t>印</t>
    <rPh sb="0" eb="1">
      <t>イン</t>
    </rPh>
    <phoneticPr fontId="1"/>
  </si>
  <si>
    <t>連絡責任者氏名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</si>
  <si>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</si>
  <si>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マスターズ大会リレー申込書</t>
    <rPh sb="5" eb="7">
      <t>タイカイ</t>
    </rPh>
    <rPh sb="10" eb="13">
      <t>モウシコミショ</t>
    </rPh>
    <phoneticPr fontId="1"/>
  </si>
  <si>
    <t>120～159</t>
    <phoneticPr fontId="1"/>
  </si>
  <si>
    <t>160～199</t>
    <phoneticPr fontId="1"/>
  </si>
  <si>
    <t>200～239</t>
    <phoneticPr fontId="1"/>
  </si>
  <si>
    <t>240～279</t>
    <phoneticPr fontId="1"/>
  </si>
  <si>
    <t>280以上</t>
    <phoneticPr fontId="1"/>
  </si>
  <si>
    <t>区分
コード</t>
    <rPh sb="0" eb="2">
      <t>クブン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</si>
  <si>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</si>
  <si>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</si>
  <si>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119歳以下</t>
    <rPh sb="3" eb="4">
      <t>サイ</t>
    </rPh>
    <rPh sb="4" eb="6">
      <t>イカ</t>
    </rPh>
    <phoneticPr fontId="1"/>
  </si>
  <si>
    <t>参加する種目欄にエントリータイムを記入してください</t>
    <phoneticPr fontId="1"/>
  </si>
  <si>
    <t>連絡先電話番号</t>
    <rPh sb="2" eb="3">
      <t>サキ</t>
    </rPh>
    <rPh sb="3" eb="7">
      <t>デンワバ</t>
    </rPh>
    <phoneticPr fontId="1"/>
  </si>
  <si>
    <t>距離</t>
    <rPh sb="0" eb="2">
      <t>キョリ</t>
    </rPh>
    <phoneticPr fontId="1"/>
  </si>
  <si>
    <t>マスターズ大会個人申込書</t>
    <rPh sb="5" eb="7">
      <t>タイカイ</t>
    </rPh>
    <rPh sb="7" eb="9">
      <t>コジン</t>
    </rPh>
    <rPh sb="9" eb="12">
      <t>モウシコミショ</t>
    </rPh>
    <phoneticPr fontId="1"/>
  </si>
  <si>
    <t>例</t>
    <rPh sb="0" eb="1">
      <t>レイ</t>
    </rPh>
    <phoneticPr fontId="1"/>
  </si>
  <si>
    <t>参加クラブ名</t>
    <rPh sb="0" eb="2">
      <t>サンカ</t>
    </rPh>
    <rPh sb="5" eb="6">
      <t>メイ</t>
    </rPh>
    <phoneticPr fontId="1"/>
  </si>
  <si>
    <t>クラブ代表者氏名
(プログラムの大会参与）</t>
    <rPh sb="3" eb="6">
      <t>ダイヒョウシャ</t>
    </rPh>
    <rPh sb="6" eb="8">
      <t>シメイ</t>
    </rPh>
    <rPh sb="16" eb="18">
      <t>タイカイ</t>
    </rPh>
    <rPh sb="18" eb="20">
      <t>サンヨ</t>
    </rPh>
    <phoneticPr fontId="1"/>
  </si>
  <si>
    <t>クラブ略称（Web団体情報の略称と同一のもの）</t>
    <rPh sb="3" eb="5">
      <t>リャクショウ</t>
    </rPh>
    <rPh sb="17" eb="19">
      <t>ドウイツ</t>
    </rPh>
    <phoneticPr fontId="1"/>
  </si>
  <si>
    <t>50</t>
    <phoneticPr fontId="1"/>
  </si>
  <si>
    <t>100</t>
    <phoneticPr fontId="1"/>
  </si>
  <si>
    <t>200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</si>
</sst>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 shrinkToFi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49" fontId="4" fillId="0" borderId="20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 shrinkToFit="1"/>
    </xf>
    <xf numFmtId="0" fontId="4" fillId="0" borderId="26" xfId="0" applyFont="1" applyBorder="1" applyAlignment="1" applyProtection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63" xfId="0" applyFont="1" applyBorder="1" applyAlignment="1">
      <alignment vertical="center"/>
    </xf>
    <xf numFmtId="0" fontId="10" fillId="0" borderId="72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10" fillId="0" borderId="72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2" fillId="0" borderId="74" xfId="0" applyFont="1" applyBorder="1"/>
    <xf numFmtId="0" fontId="6" fillId="0" borderId="26" xfId="0" applyFont="1" applyBorder="1" applyAlignment="1" applyProtection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4" fillId="0" borderId="38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49" fontId="3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2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 vertical="center" textRotation="255" wrapText="1"/>
    </xf>
    <xf numFmtId="49" fontId="6" fillId="0" borderId="36" xfId="0" applyNumberFormat="1" applyFont="1" applyBorder="1" applyAlignment="1">
      <alignment horizontal="center" vertical="center" textRotation="255"/>
    </xf>
    <xf numFmtId="49" fontId="6" fillId="0" borderId="37" xfId="0" applyNumberFormat="1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top"/>
    </xf>
    <xf numFmtId="49" fontId="4" fillId="0" borderId="33" xfId="0" applyNumberFormat="1" applyFont="1" applyBorder="1" applyAlignment="1">
      <alignment horizontal="center" vertical="top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wrapText="1" shrinkToFit="1"/>
    </xf>
    <xf numFmtId="0" fontId="4" fillId="3" borderId="42" xfId="0" applyFont="1" applyFill="1" applyBorder="1" applyAlignment="1">
      <alignment horizontal="center" vertical="center" wrapText="1" shrinkToFit="1"/>
    </xf>
    <xf numFmtId="0" fontId="4" fillId="3" borderId="24" xfId="0" applyFont="1" applyFill="1" applyBorder="1" applyAlignment="1">
      <alignment horizontal="center" vertical="center" wrapText="1" shrinkToFit="1"/>
    </xf>
    <xf numFmtId="0" fontId="4" fillId="3" borderId="40" xfId="0" applyFont="1" applyFill="1" applyBorder="1" applyAlignment="1">
      <alignment horizontal="center" vertical="center" wrapText="1" shrinkToFit="1"/>
    </xf>
    <xf numFmtId="0" fontId="4" fillId="3" borderId="10" xfId="0" applyFont="1" applyFill="1" applyBorder="1" applyAlignment="1">
      <alignment horizontal="center" vertical="center" wrapText="1" shrinkToFit="1"/>
    </xf>
    <xf numFmtId="0" fontId="4" fillId="3" borderId="47" xfId="0" applyFont="1" applyFill="1" applyBorder="1" applyAlignment="1">
      <alignment horizontal="center" vertical="center" wrapText="1" shrinkToFit="1"/>
    </xf>
    <xf numFmtId="49" fontId="6" fillId="3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38" xfId="0" applyFont="1" applyFill="1" applyBorder="1" applyAlignment="1">
      <alignment horizontal="center" vertical="center" wrapText="1" shrinkToFit="1"/>
    </xf>
    <xf numFmtId="0" fontId="4" fillId="4" borderId="42" xfId="0" applyFont="1" applyFill="1" applyBorder="1" applyAlignment="1">
      <alignment horizontal="center" vertical="center" wrapText="1" shrinkToFit="1"/>
    </xf>
    <xf numFmtId="0" fontId="4" fillId="4" borderId="24" xfId="0" applyFont="1" applyFill="1" applyBorder="1" applyAlignment="1">
      <alignment horizontal="center" vertical="center" wrapText="1" shrinkToFit="1"/>
    </xf>
    <xf numFmtId="0" fontId="4" fillId="4" borderId="40" xfId="0" applyFont="1" applyFill="1" applyBorder="1" applyAlignment="1">
      <alignment horizontal="center" vertical="center" wrapText="1" shrinkToFit="1"/>
    </xf>
    <xf numFmtId="0" fontId="4" fillId="4" borderId="10" xfId="0" applyFont="1" applyFill="1" applyBorder="1" applyAlignment="1">
      <alignment horizontal="center" vertical="center" wrapText="1" shrinkToFit="1"/>
    </xf>
    <xf numFmtId="0" fontId="4" fillId="4" borderId="47" xfId="0" applyFont="1" applyFill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49" fontId="6" fillId="4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3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55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56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57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58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49" fontId="6" fillId="5" borderId="53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54" xfId="0" applyNumberFormat="1" applyFont="1" applyFill="1" applyBorder="1" applyAlignment="1" applyProtection="1">
      <alignment horizontal="center" vertical="center" shrinkToFit="1"/>
      <protection locked="0"/>
    </xf>
    <xf numFmtId="49" fontId="6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68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 shrinkToFit="1"/>
    </xf>
    <xf numFmtId="0" fontId="10" fillId="0" borderId="71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59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10" fillId="0" borderId="6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54686</xdr:colOff>
      <xdr:row>1</xdr:row>
      <xdr:rowOff>2240</xdr:rowOff>
    </xdr:from>
    <xdr:to>
      <xdr:col>26</xdr:col>
      <xdr:colOff>618566</xdr:colOff>
      <xdr:row>2</xdr:row>
      <xdr:rowOff>340658</xdr:rowOff>
    </xdr:to>
    <xdr:pic>
      <xdr:nvPicPr>
        <xdr:cNvPr id="2" name="図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711" y="383240"/>
          <a:ext cx="3383280" cy="88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392205</xdr:colOff>
          <xdr:row>25</xdr:row>
          <xdr:rowOff>8965</xdr:rowOff>
        </xdr:from>
        <xdr:to>
          <xdr:col>26</xdr:col>
          <xdr:colOff>694764</xdr:colOff>
          <xdr:row>28</xdr:row>
          <xdr:rowOff>8965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718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24617" y="9735671"/>
              <a:ext cx="11295529" cy="60511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54686</xdr:colOff>
      <xdr:row>1</xdr:row>
      <xdr:rowOff>2240</xdr:rowOff>
    </xdr:from>
    <xdr:to>
      <xdr:col>26</xdr:col>
      <xdr:colOff>618566</xdr:colOff>
      <xdr:row>2</xdr:row>
      <xdr:rowOff>340658</xdr:rowOff>
    </xdr:to>
    <xdr:pic>
      <xdr:nvPicPr>
        <xdr:cNvPr id="2" name="図 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4051" y="387722"/>
          <a:ext cx="3109856" cy="885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448235</xdr:colOff>
          <xdr:row>24</xdr:row>
          <xdr:rowOff>112059</xdr:rowOff>
        </xdr:from>
        <xdr:to>
          <xdr:col>26</xdr:col>
          <xdr:colOff>691178</xdr:colOff>
          <xdr:row>27</xdr:row>
          <xdr:rowOff>136711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30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80647" y="10163735"/>
              <a:ext cx="11235913" cy="62977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4"/>
  <sheetViews>
    <sheetView tabSelected="1" view="pageBreakPreview" zoomScale="85" zoomScaleNormal="100" zoomScaleSheetLayoutView="85" workbookViewId="0">
      <selection activeCell="F10" sqref="F10:I10"/>
    </sheetView>
  </sheetViews>
  <sheetFormatPr defaultColWidth="5.625" defaultRowHeight="15.95" customHeight="1" x14ac:dyDescent="0.15"/>
  <cols>
    <col min="1" max="1" width="5.625" style="3" customWidth="1"/>
    <col min="2" max="9" width="5.625" style="1" customWidth="1"/>
    <col min="10" max="11" width="6.25" style="1" customWidth="1"/>
    <col min="12" max="13" width="5.625" style="1" customWidth="1"/>
    <col min="14" max="29" width="9.25" style="1" customWidth="1"/>
    <col min="30" max="30" width="7.875" style="1" customWidth="1"/>
    <col min="31" max="32" width="5.625" style="1" customWidth="1"/>
    <col min="35" max="35" width="11.625" style="1" customWidth="1"/>
    <col min="36" max="16384" width="5.625" style="1"/>
  </cols>
  <sheetData>
    <row r="1" spans="1:32" s="3" customFormat="1" ht="30" customHeight="1" x14ac:dyDescent="0.15">
      <c r="A1" s="75" t="s">
        <v>72</v>
      </c>
      <c r="B1" s="75"/>
      <c r="C1" s="75"/>
      <c r="D1" s="75"/>
      <c r="E1" s="75"/>
      <c r="F1" s="75"/>
      <c r="G1" s="75"/>
      <c r="H1" s="75"/>
      <c r="K1" s="59"/>
      <c r="L1" s="63"/>
      <c r="M1" s="76" t="s">
        <v>67</v>
      </c>
      <c r="N1" s="77"/>
      <c r="O1" s="27"/>
      <c r="T1" s="54"/>
      <c r="U1" s="27"/>
      <c r="V1" s="27"/>
      <c r="W1" s="27"/>
      <c r="X1" s="27"/>
      <c r="Y1" s="27"/>
      <c r="Z1" s="27"/>
      <c r="AA1" s="27"/>
      <c r="AB1" s="27"/>
      <c r="AC1" s="27"/>
      <c r="AD1" s="29"/>
    </row>
    <row r="2" spans="1:32" s="5" customFormat="1" ht="43.15" customHeight="1" x14ac:dyDescent="0.15">
      <c r="A2" s="78" t="s">
        <v>74</v>
      </c>
      <c r="B2" s="79"/>
      <c r="C2" s="80"/>
      <c r="D2" s="84"/>
      <c r="E2" s="84"/>
      <c r="F2" s="84"/>
      <c r="G2" s="84"/>
      <c r="H2" s="84"/>
      <c r="I2" s="84"/>
      <c r="J2" s="84"/>
      <c r="K2" s="85"/>
      <c r="L2" s="88">
        <v>11</v>
      </c>
      <c r="M2" s="90"/>
      <c r="N2" s="91"/>
      <c r="O2" s="24"/>
      <c r="P2" s="98" t="s">
        <v>75</v>
      </c>
      <c r="Q2" s="99"/>
      <c r="R2" s="99"/>
      <c r="S2" s="100"/>
      <c r="T2" s="101"/>
      <c r="U2" s="101"/>
      <c r="V2" s="70" t="s">
        <v>56</v>
      </c>
      <c r="X2" s="24"/>
      <c r="Y2" s="102"/>
      <c r="Z2" s="102"/>
      <c r="AA2" s="102"/>
      <c r="AB2" s="103"/>
      <c r="AC2" s="103"/>
      <c r="AD2" s="103"/>
      <c r="AF2" s="3"/>
    </row>
    <row r="3" spans="1:32" s="5" customFormat="1" ht="30" customHeight="1" x14ac:dyDescent="0.15">
      <c r="A3" s="81"/>
      <c r="B3" s="82"/>
      <c r="C3" s="83"/>
      <c r="D3" s="86"/>
      <c r="E3" s="86"/>
      <c r="F3" s="86"/>
      <c r="G3" s="86"/>
      <c r="H3" s="86"/>
      <c r="I3" s="86"/>
      <c r="J3" s="86"/>
      <c r="K3" s="87"/>
      <c r="L3" s="89"/>
      <c r="M3" s="92"/>
      <c r="N3" s="93"/>
      <c r="O3" s="24"/>
      <c r="P3" s="98" t="s">
        <v>57</v>
      </c>
      <c r="Q3" s="99"/>
      <c r="R3" s="99"/>
      <c r="S3" s="100"/>
      <c r="T3" s="101"/>
      <c r="U3" s="101"/>
      <c r="V3" s="104"/>
      <c r="AF3" s="3"/>
    </row>
    <row r="4" spans="1:32" s="5" customFormat="1" ht="36.6" customHeight="1" x14ac:dyDescent="0.15">
      <c r="A4" s="123" t="s">
        <v>76</v>
      </c>
      <c r="B4" s="124"/>
      <c r="C4" s="124"/>
      <c r="D4" s="124"/>
      <c r="E4" s="124"/>
      <c r="F4" s="124"/>
      <c r="G4" s="125"/>
      <c r="H4" s="126"/>
      <c r="I4" s="126"/>
      <c r="J4" s="126"/>
      <c r="K4" s="126"/>
      <c r="L4" s="126"/>
      <c r="M4" s="126"/>
      <c r="N4" s="127"/>
      <c r="O4" s="24"/>
      <c r="P4" s="128" t="s">
        <v>58</v>
      </c>
      <c r="Q4" s="129"/>
      <c r="R4" s="129"/>
      <c r="S4" s="61" t="s">
        <v>49</v>
      </c>
      <c r="T4" s="94"/>
      <c r="U4" s="94"/>
      <c r="V4" s="95"/>
      <c r="AE4" s="62"/>
    </row>
    <row r="5" spans="1:32" s="5" customFormat="1" ht="21.75" customHeight="1" x14ac:dyDescent="0.15">
      <c r="A5" s="96"/>
      <c r="B5" s="96"/>
      <c r="C5" s="96"/>
      <c r="D5" s="96"/>
      <c r="E5" s="22"/>
      <c r="F5" s="22"/>
      <c r="G5" s="22"/>
      <c r="H5" s="22"/>
      <c r="I5" s="22"/>
      <c r="J5" s="22"/>
      <c r="K5" s="22"/>
      <c r="L5" s="22"/>
      <c r="M5" s="22"/>
      <c r="N5" s="97" t="s">
        <v>51</v>
      </c>
      <c r="O5" s="97"/>
      <c r="P5" s="97"/>
      <c r="Q5" s="97"/>
      <c r="R5" s="97"/>
      <c r="S5" s="97"/>
      <c r="T5" s="97"/>
      <c r="U5" s="97"/>
      <c r="V5" s="97"/>
      <c r="W5" s="97"/>
      <c r="X5" s="8"/>
      <c r="Y5" s="21"/>
      <c r="Z5" s="21"/>
      <c r="AA5" s="21"/>
      <c r="AB5" s="23"/>
      <c r="AC5" s="23"/>
      <c r="AD5" s="15"/>
      <c r="AE5" s="25"/>
    </row>
    <row r="6" spans="1:32" s="3" customFormat="1" ht="20.100000000000001" customHeight="1" x14ac:dyDescent="0.15">
      <c r="A6" s="105"/>
      <c r="B6" s="108" t="s">
        <v>37</v>
      </c>
      <c r="C6" s="109"/>
      <c r="D6" s="109"/>
      <c r="E6" s="110"/>
      <c r="F6" s="108" t="s">
        <v>36</v>
      </c>
      <c r="G6" s="109"/>
      <c r="H6" s="109"/>
      <c r="I6" s="110"/>
      <c r="J6" s="108" t="s">
        <v>35</v>
      </c>
      <c r="K6" s="110"/>
      <c r="L6" s="117" t="s">
        <v>41</v>
      </c>
      <c r="M6" s="120" t="s">
        <v>2</v>
      </c>
      <c r="N6" s="130" t="s">
        <v>0</v>
      </c>
      <c r="O6" s="131"/>
      <c r="P6" s="132"/>
      <c r="Q6" s="130" t="s">
        <v>1</v>
      </c>
      <c r="R6" s="131"/>
      <c r="S6" s="132"/>
      <c r="T6" s="130" t="s">
        <v>46</v>
      </c>
      <c r="U6" s="131"/>
      <c r="V6" s="132"/>
      <c r="W6" s="130" t="s">
        <v>6</v>
      </c>
      <c r="X6" s="131"/>
      <c r="Y6" s="132"/>
      <c r="Z6" s="130" t="s">
        <v>47</v>
      </c>
      <c r="AA6" s="133"/>
      <c r="AB6" s="7"/>
      <c r="AE6" s="28"/>
    </row>
    <row r="7" spans="1:32" s="4" customFormat="1" ht="15" customHeight="1" x14ac:dyDescent="0.15">
      <c r="A7" s="106"/>
      <c r="B7" s="111"/>
      <c r="C7" s="112"/>
      <c r="D7" s="112"/>
      <c r="E7" s="113"/>
      <c r="F7" s="111"/>
      <c r="G7" s="112"/>
      <c r="H7" s="112"/>
      <c r="I7" s="113"/>
      <c r="J7" s="111"/>
      <c r="K7" s="113"/>
      <c r="L7" s="118"/>
      <c r="M7" s="121"/>
      <c r="N7" s="134" t="s">
        <v>7</v>
      </c>
      <c r="O7" s="134" t="s">
        <v>77</v>
      </c>
      <c r="P7" s="134" t="s">
        <v>78</v>
      </c>
      <c r="Q7" s="134" t="s">
        <v>7</v>
      </c>
      <c r="R7" s="134" t="s">
        <v>77</v>
      </c>
      <c r="S7" s="134" t="s">
        <v>78</v>
      </c>
      <c r="T7" s="134" t="s">
        <v>7</v>
      </c>
      <c r="U7" s="134" t="s">
        <v>77</v>
      </c>
      <c r="V7" s="134" t="s">
        <v>78</v>
      </c>
      <c r="W7" s="134" t="s">
        <v>7</v>
      </c>
      <c r="X7" s="134" t="s">
        <v>77</v>
      </c>
      <c r="Y7" s="134" t="s">
        <v>78</v>
      </c>
      <c r="Z7" s="134" t="s">
        <v>78</v>
      </c>
      <c r="AA7" s="136" t="s">
        <v>79</v>
      </c>
      <c r="AB7" s="9"/>
      <c r="AE7" s="28"/>
    </row>
    <row r="8" spans="1:32" s="4" customFormat="1" ht="15" customHeight="1" x14ac:dyDescent="0.15">
      <c r="A8" s="107"/>
      <c r="B8" s="114"/>
      <c r="C8" s="115"/>
      <c r="D8" s="115"/>
      <c r="E8" s="116"/>
      <c r="F8" s="114"/>
      <c r="G8" s="115"/>
      <c r="H8" s="115"/>
      <c r="I8" s="116"/>
      <c r="J8" s="138" t="s">
        <v>48</v>
      </c>
      <c r="K8" s="139"/>
      <c r="L8" s="119"/>
      <c r="M8" s="122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7"/>
      <c r="AB8" s="9"/>
      <c r="AE8" s="28"/>
    </row>
    <row r="9" spans="1:32" ht="25.5" customHeight="1" x14ac:dyDescent="0.15">
      <c r="A9" s="55" t="s">
        <v>73</v>
      </c>
      <c r="B9" s="140" t="s">
        <v>52</v>
      </c>
      <c r="C9" s="141"/>
      <c r="D9" s="141"/>
      <c r="E9" s="142"/>
      <c r="F9" s="143" t="s">
        <v>53</v>
      </c>
      <c r="G9" s="144"/>
      <c r="H9" s="144"/>
      <c r="I9" s="145"/>
      <c r="J9" s="146">
        <v>21916</v>
      </c>
      <c r="K9" s="147"/>
      <c r="L9" s="30">
        <f>IF(J9="","",DATEDIF(J9,"2015/12/31","Y"))</f>
        <v>55</v>
      </c>
      <c r="M9" s="31" t="str">
        <f>IF(J9="","",VLOOKUP(L9,kb_chk!$A$1:$B$82,2,FALSE))</f>
        <v>H</v>
      </c>
      <c r="N9" s="56"/>
      <c r="O9" s="57" t="s">
        <v>54</v>
      </c>
      <c r="P9" s="57" t="s">
        <v>55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8"/>
      <c r="AB9" s="11"/>
    </row>
    <row r="10" spans="1:32" ht="36.75" customHeight="1" x14ac:dyDescent="0.15">
      <c r="A10" s="10">
        <v>1</v>
      </c>
      <c r="B10" s="151"/>
      <c r="C10" s="151"/>
      <c r="D10" s="151"/>
      <c r="E10" s="151"/>
      <c r="F10" s="152"/>
      <c r="G10" s="152"/>
      <c r="H10" s="152"/>
      <c r="I10" s="152"/>
      <c r="J10" s="153"/>
      <c r="K10" s="153"/>
      <c r="L10" s="31" t="str">
        <f>IF(J10="","",DATEDIF(J10,kb_chk!$D$1,"Y"))</f>
        <v/>
      </c>
      <c r="M10" s="31" t="str">
        <f>IF(J10="","",VLOOKUP(L10,kb_chk!$A$1:$B$82,2,FALSE))</f>
        <v/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11"/>
    </row>
    <row r="11" spans="1:32" ht="36.75" customHeight="1" x14ac:dyDescent="0.15">
      <c r="A11" s="12">
        <v>2</v>
      </c>
      <c r="B11" s="148"/>
      <c r="C11" s="148"/>
      <c r="D11" s="148"/>
      <c r="E11" s="148"/>
      <c r="F11" s="149"/>
      <c r="G11" s="149"/>
      <c r="H11" s="149"/>
      <c r="I11" s="149"/>
      <c r="J11" s="150"/>
      <c r="K11" s="150"/>
      <c r="L11" s="32" t="str">
        <f>IF(J11="","",DATEDIF(J11,kb_chk!$D$1,"Y"))</f>
        <v/>
      </c>
      <c r="M11" s="32" t="str">
        <f>IF(J11="","",VLOOKUP(L11,kb_chk!$A$1:$B$82,2,FALSE))</f>
        <v/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11"/>
    </row>
    <row r="12" spans="1:32" ht="36.75" customHeight="1" x14ac:dyDescent="0.15">
      <c r="A12" s="12">
        <v>3</v>
      </c>
      <c r="B12" s="148"/>
      <c r="C12" s="148"/>
      <c r="D12" s="148"/>
      <c r="E12" s="148"/>
      <c r="F12" s="149"/>
      <c r="G12" s="149"/>
      <c r="H12" s="149"/>
      <c r="I12" s="149"/>
      <c r="J12" s="150"/>
      <c r="K12" s="150"/>
      <c r="L12" s="32" t="str">
        <f>IF(J12="","",DATEDIF(J12,kb_chk!$D$1,"Y"))</f>
        <v/>
      </c>
      <c r="M12" s="32" t="str">
        <f>IF(J12="","",VLOOKUP(L12,kb_chk!$A$1:$B$82,2,FALSE))</f>
        <v/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11"/>
    </row>
    <row r="13" spans="1:32" ht="36.75" customHeight="1" x14ac:dyDescent="0.15">
      <c r="A13" s="13">
        <v>4</v>
      </c>
      <c r="B13" s="148"/>
      <c r="C13" s="148"/>
      <c r="D13" s="148"/>
      <c r="E13" s="148"/>
      <c r="F13" s="149"/>
      <c r="G13" s="149"/>
      <c r="H13" s="149"/>
      <c r="I13" s="149"/>
      <c r="J13" s="150"/>
      <c r="K13" s="150"/>
      <c r="L13" s="33" t="str">
        <f>IF(J13="","",DATEDIF(J13,kb_chk!$D$1,"Y"))</f>
        <v/>
      </c>
      <c r="M13" s="33" t="str">
        <f>IF(J13="","",VLOOKUP(L13,kb_chk!$A$1:$B$82,2,FALSE))</f>
        <v/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11"/>
    </row>
    <row r="14" spans="1:32" ht="36.75" customHeight="1" x14ac:dyDescent="0.15">
      <c r="A14" s="13">
        <v>5</v>
      </c>
      <c r="B14" s="154"/>
      <c r="C14" s="154"/>
      <c r="D14" s="154"/>
      <c r="E14" s="154"/>
      <c r="F14" s="155"/>
      <c r="G14" s="155"/>
      <c r="H14" s="155"/>
      <c r="I14" s="155"/>
      <c r="J14" s="156"/>
      <c r="K14" s="156"/>
      <c r="L14" s="33" t="str">
        <f>IF(J14="","",DATEDIF(J14,kb_chk!$D$1,"Y"))</f>
        <v/>
      </c>
      <c r="M14" s="33" t="str">
        <f>IF(J14="","",VLOOKUP(L14,kb_chk!$A$1:$B$82,2,FALSE))</f>
        <v/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11"/>
    </row>
    <row r="15" spans="1:32" ht="36.75" customHeight="1" x14ac:dyDescent="0.15">
      <c r="A15" s="10">
        <v>6</v>
      </c>
      <c r="B15" s="157"/>
      <c r="C15" s="157"/>
      <c r="D15" s="157"/>
      <c r="E15" s="157"/>
      <c r="F15" s="158"/>
      <c r="G15" s="158"/>
      <c r="H15" s="158"/>
      <c r="I15" s="158"/>
      <c r="J15" s="159"/>
      <c r="K15" s="159"/>
      <c r="L15" s="31" t="str">
        <f>IF(J15="","",DATEDIF(J15,kb_chk!$D$1,"Y"))</f>
        <v/>
      </c>
      <c r="M15" s="31" t="str">
        <f>IF(J15="","",VLOOKUP(L15,kb_chk!$A$1:$B$82,2,FALSE))</f>
        <v/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11"/>
    </row>
    <row r="16" spans="1:32" ht="36.75" customHeight="1" x14ac:dyDescent="0.15">
      <c r="A16" s="14">
        <v>7</v>
      </c>
      <c r="B16" s="148"/>
      <c r="C16" s="148"/>
      <c r="D16" s="148"/>
      <c r="E16" s="148"/>
      <c r="F16" s="149"/>
      <c r="G16" s="149"/>
      <c r="H16" s="149"/>
      <c r="I16" s="149"/>
      <c r="J16" s="150"/>
      <c r="K16" s="150"/>
      <c r="L16" s="34" t="str">
        <f>IF(J16="","",DATEDIF(J16,kb_chk!$D$1,"Y"))</f>
        <v/>
      </c>
      <c r="M16" s="34" t="str">
        <f>IF(J16="","",VLOOKUP(L16,kb_chk!$A$1:$B$82,2,FALSE))</f>
        <v/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11"/>
    </row>
    <row r="17" spans="1:31" ht="36.75" customHeight="1" x14ac:dyDescent="0.15">
      <c r="A17" s="12">
        <v>8</v>
      </c>
      <c r="B17" s="148"/>
      <c r="C17" s="148"/>
      <c r="D17" s="148"/>
      <c r="E17" s="148"/>
      <c r="F17" s="149"/>
      <c r="G17" s="149"/>
      <c r="H17" s="149"/>
      <c r="I17" s="149"/>
      <c r="J17" s="150"/>
      <c r="K17" s="150"/>
      <c r="L17" s="32" t="str">
        <f>IF(J17="","",DATEDIF(J17,kb_chk!$D$1,"Y"))</f>
        <v/>
      </c>
      <c r="M17" s="32" t="str">
        <f>IF(J17="","",VLOOKUP(L17,kb_chk!$A$1:$B$82,2,FALSE))</f>
        <v/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11"/>
    </row>
    <row r="18" spans="1:31" ht="36.75" customHeight="1" x14ac:dyDescent="0.15">
      <c r="A18" s="12">
        <v>9</v>
      </c>
      <c r="B18" s="148"/>
      <c r="C18" s="148"/>
      <c r="D18" s="148"/>
      <c r="E18" s="148"/>
      <c r="F18" s="149"/>
      <c r="G18" s="149"/>
      <c r="H18" s="149"/>
      <c r="I18" s="149"/>
      <c r="J18" s="150"/>
      <c r="K18" s="150"/>
      <c r="L18" s="32" t="str">
        <f>IF(J18="","",DATEDIF(J18,kb_chk!$D$1,"Y"))</f>
        <v/>
      </c>
      <c r="M18" s="32" t="str">
        <f>IF(J18="","",VLOOKUP(L18,kb_chk!$A$1:$B$82,2,FALSE))</f>
        <v/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11"/>
    </row>
    <row r="19" spans="1:31" ht="36.75" customHeight="1" x14ac:dyDescent="0.15">
      <c r="A19" s="16">
        <v>10</v>
      </c>
      <c r="B19" s="154"/>
      <c r="C19" s="154"/>
      <c r="D19" s="154"/>
      <c r="E19" s="154"/>
      <c r="F19" s="155"/>
      <c r="G19" s="155"/>
      <c r="H19" s="155"/>
      <c r="I19" s="155"/>
      <c r="J19" s="156"/>
      <c r="K19" s="156"/>
      <c r="L19" s="35" t="str">
        <f>IF(J19="","",DATEDIF(J19,kb_chk!$D$1,"Y"))</f>
        <v/>
      </c>
      <c r="M19" s="35" t="str">
        <f>IF(J19="","",VLOOKUP(L19,kb_chk!$A$1:$B$82,2,FALSE))</f>
        <v/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11"/>
    </row>
    <row r="20" spans="1:31" ht="36.75" customHeight="1" x14ac:dyDescent="0.15">
      <c r="A20" s="14">
        <v>11</v>
      </c>
      <c r="B20" s="157"/>
      <c r="C20" s="157"/>
      <c r="D20" s="157"/>
      <c r="E20" s="157"/>
      <c r="F20" s="158"/>
      <c r="G20" s="158"/>
      <c r="H20" s="158"/>
      <c r="I20" s="158"/>
      <c r="J20" s="159"/>
      <c r="K20" s="159"/>
      <c r="L20" s="34" t="str">
        <f>IF(J20="","",DATEDIF(J20,kb_chk!$D$1,"Y"))</f>
        <v/>
      </c>
      <c r="M20" s="34" t="str">
        <f>IF(J20="","",VLOOKUP(L20,kb_chk!$A$1:$B$82,2,FALSE))</f>
        <v/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11"/>
    </row>
    <row r="21" spans="1:31" ht="36.75" customHeight="1" x14ac:dyDescent="0.15">
      <c r="A21" s="12">
        <v>12</v>
      </c>
      <c r="B21" s="148"/>
      <c r="C21" s="148"/>
      <c r="D21" s="148"/>
      <c r="E21" s="148"/>
      <c r="F21" s="149"/>
      <c r="G21" s="149"/>
      <c r="H21" s="149"/>
      <c r="I21" s="149"/>
      <c r="J21" s="150"/>
      <c r="K21" s="150"/>
      <c r="L21" s="32" t="str">
        <f>IF(J21="","",DATEDIF(J21,kb_chk!$D$1,"Y"))</f>
        <v/>
      </c>
      <c r="M21" s="32" t="str">
        <f>IF(J21="","",VLOOKUP(L21,kb_chk!$A$1:$B$82,2,FALSE))</f>
        <v/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11"/>
    </row>
    <row r="22" spans="1:31" ht="36.75" customHeight="1" x14ac:dyDescent="0.15">
      <c r="A22" s="12">
        <v>13</v>
      </c>
      <c r="B22" s="148"/>
      <c r="C22" s="148"/>
      <c r="D22" s="148"/>
      <c r="E22" s="148"/>
      <c r="F22" s="149"/>
      <c r="G22" s="149"/>
      <c r="H22" s="149"/>
      <c r="I22" s="149"/>
      <c r="J22" s="150"/>
      <c r="K22" s="150"/>
      <c r="L22" s="32" t="str">
        <f>IF(J22="","",DATEDIF(J22,kb_chk!$D$1,"Y"))</f>
        <v/>
      </c>
      <c r="M22" s="32" t="str">
        <f>IF(J22="","",VLOOKUP(L22,kb_chk!$A$1:$B$82,2,FALSE))</f>
        <v/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11"/>
    </row>
    <row r="23" spans="1:31" ht="36.75" customHeight="1" x14ac:dyDescent="0.15">
      <c r="A23" s="12">
        <v>14</v>
      </c>
      <c r="B23" s="148"/>
      <c r="C23" s="148"/>
      <c r="D23" s="148"/>
      <c r="E23" s="148"/>
      <c r="F23" s="149"/>
      <c r="G23" s="149"/>
      <c r="H23" s="149"/>
      <c r="I23" s="149"/>
      <c r="J23" s="150"/>
      <c r="K23" s="150"/>
      <c r="L23" s="32" t="str">
        <f>IF(J23="","",DATEDIF(J23,kb_chk!$D$1,"Y"))</f>
        <v/>
      </c>
      <c r="M23" s="32" t="str">
        <f>IF(J23="","",VLOOKUP(L23,kb_chk!$A$1:$B$82,2,FALSE))</f>
        <v/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11"/>
    </row>
    <row r="24" spans="1:31" ht="36.75" customHeight="1" x14ac:dyDescent="0.15">
      <c r="A24" s="16">
        <v>15</v>
      </c>
      <c r="B24" s="154"/>
      <c r="C24" s="154"/>
      <c r="D24" s="154"/>
      <c r="E24" s="154"/>
      <c r="F24" s="155"/>
      <c r="G24" s="155"/>
      <c r="H24" s="155"/>
      <c r="I24" s="155"/>
      <c r="J24" s="156"/>
      <c r="K24" s="156"/>
      <c r="L24" s="35" t="str">
        <f>IF(J24="","",DATEDIF(J24,kb_chk!$D$1,"Y"))</f>
        <v/>
      </c>
      <c r="M24" s="35" t="str">
        <f>IF(J24="","",VLOOKUP(L24,kb_chk!$A$1:$B$82,2,FALSE))</f>
        <v/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  <c r="AB24" s="11"/>
      <c r="AC24" s="11"/>
      <c r="AD24" s="26"/>
      <c r="AE24" s="17"/>
    </row>
  </sheetData>
  <dataConsolidate/>
  <mergeCells count="92">
    <mergeCell ref="B24:E24"/>
    <mergeCell ref="F24:I24"/>
    <mergeCell ref="J24:K24"/>
    <mergeCell ref="B22:E22"/>
    <mergeCell ref="F22:I22"/>
    <mergeCell ref="J22:K22"/>
    <mergeCell ref="B23:E23"/>
    <mergeCell ref="F23:I23"/>
    <mergeCell ref="J23:K23"/>
    <mergeCell ref="B18:E18"/>
    <mergeCell ref="F18:I18"/>
    <mergeCell ref="J18:K18"/>
    <mergeCell ref="B19:E19"/>
    <mergeCell ref="F19:I19"/>
    <mergeCell ref="J19:K19"/>
    <mergeCell ref="B20:E20"/>
    <mergeCell ref="F20:I20"/>
    <mergeCell ref="J20:K20"/>
    <mergeCell ref="B21:E21"/>
    <mergeCell ref="F21:I21"/>
    <mergeCell ref="J21:K21"/>
    <mergeCell ref="B14:E14"/>
    <mergeCell ref="F14:I14"/>
    <mergeCell ref="J14:K14"/>
    <mergeCell ref="B15:E15"/>
    <mergeCell ref="F15:I15"/>
    <mergeCell ref="J15:K15"/>
    <mergeCell ref="B16:E16"/>
    <mergeCell ref="F16:I16"/>
    <mergeCell ref="J16:K16"/>
    <mergeCell ref="B17:E17"/>
    <mergeCell ref="F17:I17"/>
    <mergeCell ref="J17:K17"/>
    <mergeCell ref="B10:E10"/>
    <mergeCell ref="F10:I10"/>
    <mergeCell ref="J10:K10"/>
    <mergeCell ref="B11:E11"/>
    <mergeCell ref="F11:I11"/>
    <mergeCell ref="J11:K11"/>
    <mergeCell ref="B12:E12"/>
    <mergeCell ref="F12:I12"/>
    <mergeCell ref="J12:K12"/>
    <mergeCell ref="B13:E13"/>
    <mergeCell ref="F13:I13"/>
    <mergeCell ref="J13:K13"/>
    <mergeCell ref="J8:K8"/>
    <mergeCell ref="B9:E9"/>
    <mergeCell ref="F9:I9"/>
    <mergeCell ref="J9:K9"/>
    <mergeCell ref="S7:S8"/>
    <mergeCell ref="W6:Y6"/>
    <mergeCell ref="Z6:AA6"/>
    <mergeCell ref="N7:N8"/>
    <mergeCell ref="O7:O8"/>
    <mergeCell ref="P7:P8"/>
    <mergeCell ref="Q7:Q8"/>
    <mergeCell ref="R7:R8"/>
    <mergeCell ref="Y7:Y8"/>
    <mergeCell ref="Z7:Z8"/>
    <mergeCell ref="AA7:AA8"/>
    <mergeCell ref="T7:T8"/>
    <mergeCell ref="U7:U8"/>
    <mergeCell ref="V7:V8"/>
    <mergeCell ref="W7:W8"/>
    <mergeCell ref="X7:X8"/>
    <mergeCell ref="Y2:AA2"/>
    <mergeCell ref="AB2:AD2"/>
    <mergeCell ref="P3:R3"/>
    <mergeCell ref="S3:V3"/>
    <mergeCell ref="A6:A8"/>
    <mergeCell ref="B6:E8"/>
    <mergeCell ref="F6:I8"/>
    <mergeCell ref="J6:K7"/>
    <mergeCell ref="L6:L8"/>
    <mergeCell ref="M6:M8"/>
    <mergeCell ref="A4:G4"/>
    <mergeCell ref="H4:N4"/>
    <mergeCell ref="P4:R4"/>
    <mergeCell ref="N6:P6"/>
    <mergeCell ref="Q6:S6"/>
    <mergeCell ref="T6:V6"/>
    <mergeCell ref="T4:V4"/>
    <mergeCell ref="A5:D5"/>
    <mergeCell ref="N5:W5"/>
    <mergeCell ref="P2:R2"/>
    <mergeCell ref="S2:U2"/>
    <mergeCell ref="A1:H1"/>
    <mergeCell ref="M1:N1"/>
    <mergeCell ref="A2:C3"/>
    <mergeCell ref="D2:K3"/>
    <mergeCell ref="L2:L3"/>
    <mergeCell ref="M2:N3"/>
  </mergeCells>
  <phoneticPr fontId="1"/>
  <pageMargins left="0.39370078740157483" right="0.19685039370078741" top="0.39370078740157483" bottom="0.35433070866141736" header="0.51181102362204722" footer="0.35433070866141736"/>
  <pageSetup paperSize="9" scale="70" fitToWidth="0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63"/>
  <sheetViews>
    <sheetView view="pageBreakPreview" zoomScale="85" zoomScaleNormal="100" zoomScaleSheetLayoutView="85" workbookViewId="0">
      <selection activeCell="B12" sqref="B12:E12"/>
    </sheetView>
  </sheetViews>
  <sheetFormatPr defaultColWidth="5.625" defaultRowHeight="15.95" customHeight="1" x14ac:dyDescent="0.15"/>
  <cols>
    <col min="1" max="1" width="5.625" style="3" customWidth="1"/>
    <col min="2" max="9" width="5.625" style="1" customWidth="1"/>
    <col min="10" max="11" width="6.25" style="1" customWidth="1"/>
    <col min="12" max="13" width="5.625" style="1" customWidth="1"/>
    <col min="14" max="29" width="9.25" style="1" customWidth="1"/>
    <col min="30" max="30" width="7.875" style="1" customWidth="1"/>
    <col min="31" max="32" width="5.625" style="1" customWidth="1"/>
    <col min="33" max="34" width="5.625" style="3" hidden="1" customWidth="1"/>
    <col min="35" max="35" width="11.625" style="1" hidden="1" customWidth="1"/>
    <col min="36" max="16384" width="5.625" style="1"/>
  </cols>
  <sheetData>
    <row r="1" spans="1:34" s="3" customFormat="1" ht="30" customHeight="1" x14ac:dyDescent="0.15">
      <c r="A1" s="75" t="s">
        <v>72</v>
      </c>
      <c r="B1" s="75"/>
      <c r="C1" s="75"/>
      <c r="D1" s="75"/>
      <c r="E1" s="75"/>
      <c r="F1" s="75"/>
      <c r="G1" s="75"/>
      <c r="H1" s="75"/>
      <c r="K1" s="59"/>
      <c r="L1" s="63"/>
      <c r="M1" s="76" t="s">
        <v>66</v>
      </c>
      <c r="N1" s="77"/>
      <c r="O1" s="27"/>
      <c r="T1" s="54"/>
      <c r="U1" s="27"/>
      <c r="V1" s="27"/>
      <c r="W1" s="27"/>
      <c r="X1" s="27"/>
      <c r="Y1" s="27"/>
      <c r="Z1" s="27"/>
      <c r="AA1" s="27"/>
      <c r="AB1" s="27"/>
      <c r="AC1" s="27"/>
      <c r="AD1" s="29"/>
      <c r="AG1" s="3" t="s">
        <v>10</v>
      </c>
      <c r="AH1" s="60">
        <v>42735</v>
      </c>
    </row>
    <row r="2" spans="1:34" s="5" customFormat="1" ht="43.15" customHeight="1" x14ac:dyDescent="0.15">
      <c r="A2" s="78" t="s">
        <v>74</v>
      </c>
      <c r="B2" s="79"/>
      <c r="C2" s="80"/>
      <c r="D2" s="84"/>
      <c r="E2" s="84"/>
      <c r="F2" s="84"/>
      <c r="G2" s="84"/>
      <c r="H2" s="84"/>
      <c r="I2" s="84"/>
      <c r="J2" s="84"/>
      <c r="K2" s="85"/>
      <c r="L2" s="88">
        <v>11</v>
      </c>
      <c r="M2" s="90"/>
      <c r="N2" s="91"/>
      <c r="O2" s="24"/>
      <c r="P2" s="98" t="s">
        <v>75</v>
      </c>
      <c r="Q2" s="99"/>
      <c r="R2" s="99"/>
      <c r="S2" s="100"/>
      <c r="T2" s="101"/>
      <c r="U2" s="101"/>
      <c r="V2" s="70" t="s">
        <v>56</v>
      </c>
      <c r="X2" s="24"/>
      <c r="Y2" s="102"/>
      <c r="Z2" s="102"/>
      <c r="AA2" s="102"/>
      <c r="AB2" s="103"/>
      <c r="AC2" s="103"/>
      <c r="AD2" s="103"/>
      <c r="AF2" s="3"/>
      <c r="AG2" s="3" t="s">
        <v>10</v>
      </c>
    </row>
    <row r="3" spans="1:34" s="5" customFormat="1" ht="30" customHeight="1" x14ac:dyDescent="0.15">
      <c r="A3" s="81"/>
      <c r="B3" s="82"/>
      <c r="C3" s="83"/>
      <c r="D3" s="86"/>
      <c r="E3" s="86"/>
      <c r="F3" s="86"/>
      <c r="G3" s="86"/>
      <c r="H3" s="86"/>
      <c r="I3" s="86"/>
      <c r="J3" s="86"/>
      <c r="K3" s="87"/>
      <c r="L3" s="89"/>
      <c r="M3" s="92"/>
      <c r="N3" s="93"/>
      <c r="O3" s="24"/>
      <c r="P3" s="98" t="s">
        <v>57</v>
      </c>
      <c r="Q3" s="99"/>
      <c r="R3" s="99"/>
      <c r="S3" s="100"/>
      <c r="T3" s="101"/>
      <c r="U3" s="101"/>
      <c r="V3" s="104"/>
      <c r="AF3" s="3"/>
      <c r="AG3" s="3" t="s">
        <v>10</v>
      </c>
    </row>
    <row r="4" spans="1:34" s="5" customFormat="1" ht="36.6" customHeight="1" x14ac:dyDescent="0.15">
      <c r="A4" s="123" t="s">
        <v>76</v>
      </c>
      <c r="B4" s="124"/>
      <c r="C4" s="124"/>
      <c r="D4" s="124"/>
      <c r="E4" s="124"/>
      <c r="F4" s="124"/>
      <c r="G4" s="125"/>
      <c r="H4" s="126"/>
      <c r="I4" s="126"/>
      <c r="J4" s="126"/>
      <c r="K4" s="126"/>
      <c r="L4" s="126"/>
      <c r="M4" s="126"/>
      <c r="N4" s="127"/>
      <c r="O4" s="24"/>
      <c r="P4" s="128" t="s">
        <v>58</v>
      </c>
      <c r="Q4" s="129"/>
      <c r="R4" s="129"/>
      <c r="S4" s="61" t="s">
        <v>49</v>
      </c>
      <c r="T4" s="94"/>
      <c r="U4" s="94"/>
      <c r="V4" s="95"/>
      <c r="AE4" s="62"/>
      <c r="AG4" s="3"/>
      <c r="AH4" s="3"/>
    </row>
    <row r="5" spans="1:34" s="5" customFormat="1" ht="21.75" customHeight="1" x14ac:dyDescent="0.15">
      <c r="A5" s="96"/>
      <c r="B5" s="96"/>
      <c r="C5" s="96"/>
      <c r="D5" s="96"/>
      <c r="E5" s="22"/>
      <c r="F5" s="22"/>
      <c r="G5" s="22"/>
      <c r="H5" s="22"/>
      <c r="I5" s="22"/>
      <c r="J5" s="22"/>
      <c r="K5" s="22"/>
      <c r="L5" s="22"/>
      <c r="M5" s="22"/>
      <c r="N5" s="97" t="s">
        <v>51</v>
      </c>
      <c r="O5" s="97"/>
      <c r="P5" s="97"/>
      <c r="Q5" s="97"/>
      <c r="R5" s="97"/>
      <c r="S5" s="97"/>
      <c r="T5" s="97"/>
      <c r="U5" s="97"/>
      <c r="V5" s="97"/>
      <c r="W5" s="97"/>
      <c r="X5" s="8"/>
      <c r="Y5" s="21"/>
      <c r="Z5" s="21"/>
      <c r="AA5" s="21"/>
      <c r="AB5" s="23"/>
      <c r="AC5" s="23"/>
      <c r="AD5" s="15"/>
      <c r="AE5" s="25"/>
      <c r="AG5" s="3">
        <v>21</v>
      </c>
      <c r="AH5" s="3" t="s">
        <v>10</v>
      </c>
    </row>
    <row r="6" spans="1:34" s="3" customFormat="1" ht="20.100000000000001" customHeight="1" x14ac:dyDescent="0.15">
      <c r="A6" s="105"/>
      <c r="B6" s="108" t="s">
        <v>37</v>
      </c>
      <c r="C6" s="109"/>
      <c r="D6" s="109"/>
      <c r="E6" s="110"/>
      <c r="F6" s="108" t="s">
        <v>36</v>
      </c>
      <c r="G6" s="109"/>
      <c r="H6" s="109"/>
      <c r="I6" s="110"/>
      <c r="J6" s="108" t="s">
        <v>35</v>
      </c>
      <c r="K6" s="110"/>
      <c r="L6" s="117" t="s">
        <v>41</v>
      </c>
      <c r="M6" s="120" t="s">
        <v>2</v>
      </c>
      <c r="N6" s="130" t="s">
        <v>0</v>
      </c>
      <c r="O6" s="131"/>
      <c r="P6" s="132"/>
      <c r="Q6" s="130" t="s">
        <v>1</v>
      </c>
      <c r="R6" s="131"/>
      <c r="S6" s="132"/>
      <c r="T6" s="130" t="s">
        <v>46</v>
      </c>
      <c r="U6" s="131"/>
      <c r="V6" s="132"/>
      <c r="W6" s="130" t="s">
        <v>6</v>
      </c>
      <c r="X6" s="131"/>
      <c r="Y6" s="132"/>
      <c r="Z6" s="130" t="s">
        <v>47</v>
      </c>
      <c r="AA6" s="133"/>
      <c r="AB6" s="7"/>
      <c r="AE6" s="28"/>
      <c r="AG6" s="3">
        <v>22</v>
      </c>
      <c r="AH6" s="3" t="s">
        <v>10</v>
      </c>
    </row>
    <row r="7" spans="1:34" s="4" customFormat="1" ht="15" customHeight="1" x14ac:dyDescent="0.15">
      <c r="A7" s="106"/>
      <c r="B7" s="111"/>
      <c r="C7" s="112"/>
      <c r="D7" s="112"/>
      <c r="E7" s="113"/>
      <c r="F7" s="111"/>
      <c r="G7" s="112"/>
      <c r="H7" s="112"/>
      <c r="I7" s="113"/>
      <c r="J7" s="111"/>
      <c r="K7" s="113"/>
      <c r="L7" s="118"/>
      <c r="M7" s="121"/>
      <c r="N7" s="134" t="s">
        <v>7</v>
      </c>
      <c r="O7" s="134" t="s">
        <v>77</v>
      </c>
      <c r="P7" s="134" t="s">
        <v>78</v>
      </c>
      <c r="Q7" s="134" t="s">
        <v>7</v>
      </c>
      <c r="R7" s="134" t="s">
        <v>77</v>
      </c>
      <c r="S7" s="134" t="s">
        <v>78</v>
      </c>
      <c r="T7" s="134" t="s">
        <v>7</v>
      </c>
      <c r="U7" s="134" t="s">
        <v>77</v>
      </c>
      <c r="V7" s="134" t="s">
        <v>78</v>
      </c>
      <c r="W7" s="134" t="s">
        <v>7</v>
      </c>
      <c r="X7" s="134" t="s">
        <v>77</v>
      </c>
      <c r="Y7" s="134" t="s">
        <v>78</v>
      </c>
      <c r="Z7" s="134" t="s">
        <v>78</v>
      </c>
      <c r="AA7" s="136" t="s">
        <v>79</v>
      </c>
      <c r="AB7" s="9"/>
      <c r="AE7" s="28"/>
      <c r="AG7" s="3">
        <v>23</v>
      </c>
      <c r="AH7" s="3" t="s">
        <v>10</v>
      </c>
    </row>
    <row r="8" spans="1:34" s="4" customFormat="1" ht="15" customHeight="1" x14ac:dyDescent="0.15">
      <c r="A8" s="107"/>
      <c r="B8" s="114"/>
      <c r="C8" s="115"/>
      <c r="D8" s="115"/>
      <c r="E8" s="116"/>
      <c r="F8" s="114"/>
      <c r="G8" s="115"/>
      <c r="H8" s="115"/>
      <c r="I8" s="116"/>
      <c r="J8" s="138" t="s">
        <v>48</v>
      </c>
      <c r="K8" s="139"/>
      <c r="L8" s="119"/>
      <c r="M8" s="122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7"/>
      <c r="AB8" s="9"/>
      <c r="AE8" s="28"/>
      <c r="AG8" s="3">
        <v>24</v>
      </c>
      <c r="AH8" s="3" t="s">
        <v>10</v>
      </c>
    </row>
    <row r="9" spans="1:34" ht="25.5" customHeight="1" x14ac:dyDescent="0.15">
      <c r="A9" s="55" t="s">
        <v>73</v>
      </c>
      <c r="B9" s="140" t="s">
        <v>52</v>
      </c>
      <c r="C9" s="141"/>
      <c r="D9" s="141"/>
      <c r="E9" s="142"/>
      <c r="F9" s="143" t="s">
        <v>53</v>
      </c>
      <c r="G9" s="144"/>
      <c r="H9" s="144"/>
      <c r="I9" s="145"/>
      <c r="J9" s="146">
        <v>21916</v>
      </c>
      <c r="K9" s="147"/>
      <c r="L9" s="30">
        <f>IF(J9="","",DATEDIF(J9,"2015/12/31","Y"))</f>
        <v>55</v>
      </c>
      <c r="M9" s="31" t="str">
        <f>IF(J9="","",VLOOKUP(L9,$AG$1:$AH$63,2,FALSE))</f>
        <v>H</v>
      </c>
      <c r="N9" s="56"/>
      <c r="O9" s="57" t="s">
        <v>54</v>
      </c>
      <c r="P9" s="57" t="s">
        <v>55</v>
      </c>
      <c r="Q9" s="56"/>
      <c r="R9" s="56"/>
      <c r="S9" s="56"/>
      <c r="T9" s="56"/>
      <c r="U9" s="56"/>
      <c r="V9" s="56"/>
      <c r="W9" s="56"/>
      <c r="X9" s="56"/>
      <c r="Y9" s="56"/>
      <c r="Z9" s="56"/>
      <c r="AA9" s="58"/>
      <c r="AB9" s="11"/>
      <c r="AG9" s="3">
        <v>25</v>
      </c>
      <c r="AH9" s="3" t="s">
        <v>11</v>
      </c>
    </row>
    <row r="10" spans="1:34" ht="36.75" customHeight="1" x14ac:dyDescent="0.15">
      <c r="A10" s="10">
        <v>1</v>
      </c>
      <c r="B10" s="151"/>
      <c r="C10" s="151"/>
      <c r="D10" s="151"/>
      <c r="E10" s="151"/>
      <c r="F10" s="152"/>
      <c r="G10" s="152"/>
      <c r="H10" s="152"/>
      <c r="I10" s="152"/>
      <c r="J10" s="153"/>
      <c r="K10" s="153"/>
      <c r="L10" s="31" t="str">
        <f>IF(J10="","",DATEDIF(J10,kb_chk!$D$1,"Y"))</f>
        <v/>
      </c>
      <c r="M10" s="31" t="str">
        <f>IF(J10="","",VLOOKUP(L10,kb_chk!$A$1:$B$82,2,FALSE))</f>
        <v/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7"/>
      <c r="AB10" s="11"/>
      <c r="AG10" s="3">
        <v>26</v>
      </c>
      <c r="AH10" s="3" t="s">
        <v>11</v>
      </c>
    </row>
    <row r="11" spans="1:34" ht="36.75" customHeight="1" x14ac:dyDescent="0.15">
      <c r="A11" s="12">
        <v>2</v>
      </c>
      <c r="B11" s="148"/>
      <c r="C11" s="148"/>
      <c r="D11" s="148"/>
      <c r="E11" s="148"/>
      <c r="F11" s="149"/>
      <c r="G11" s="149"/>
      <c r="H11" s="149"/>
      <c r="I11" s="149"/>
      <c r="J11" s="150"/>
      <c r="K11" s="150"/>
      <c r="L11" s="32" t="str">
        <f>IF(J11="","",DATEDIF(J11,kb_chk!$D$1,"Y"))</f>
        <v/>
      </c>
      <c r="M11" s="32" t="str">
        <f>IF(J11="","",VLOOKUP(L11,kb_chk!$A$1:$B$82,2,FALSE))</f>
        <v/>
      </c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9"/>
      <c r="AB11" s="11"/>
      <c r="AG11" s="3">
        <v>27</v>
      </c>
      <c r="AH11" s="3" t="s">
        <v>11</v>
      </c>
    </row>
    <row r="12" spans="1:34" ht="36.75" customHeight="1" x14ac:dyDescent="0.15">
      <c r="A12" s="12">
        <v>3</v>
      </c>
      <c r="B12" s="148"/>
      <c r="C12" s="148"/>
      <c r="D12" s="148"/>
      <c r="E12" s="148"/>
      <c r="F12" s="149"/>
      <c r="G12" s="149"/>
      <c r="H12" s="149"/>
      <c r="I12" s="149"/>
      <c r="J12" s="150"/>
      <c r="K12" s="150"/>
      <c r="L12" s="32" t="str">
        <f>IF(J12="","",DATEDIF(J12,kb_chk!$D$1,"Y"))</f>
        <v/>
      </c>
      <c r="M12" s="32" t="str">
        <f>IF(J12="","",VLOOKUP(L12,kb_chk!$A$1:$B$82,2,FALSE))</f>
        <v/>
      </c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9"/>
      <c r="AB12" s="11"/>
      <c r="AH12" s="3" t="s">
        <v>11</v>
      </c>
    </row>
    <row r="13" spans="1:34" ht="36.75" customHeight="1" x14ac:dyDescent="0.15">
      <c r="A13" s="13">
        <v>4</v>
      </c>
      <c r="B13" s="148"/>
      <c r="C13" s="148"/>
      <c r="D13" s="148"/>
      <c r="E13" s="148"/>
      <c r="F13" s="149"/>
      <c r="G13" s="149"/>
      <c r="H13" s="149"/>
      <c r="I13" s="149"/>
      <c r="J13" s="150"/>
      <c r="K13" s="150"/>
      <c r="L13" s="33" t="str">
        <f>IF(J13="","",DATEDIF(J13,kb_chk!$D$1,"Y"))</f>
        <v/>
      </c>
      <c r="M13" s="33" t="str">
        <f>IF(J13="","",VLOOKUP(L13,kb_chk!$A$1:$B$82,2,FALSE))</f>
        <v/>
      </c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1"/>
      <c r="AB13" s="11"/>
      <c r="AG13" s="3">
        <v>29</v>
      </c>
      <c r="AH13" s="3" t="s">
        <v>11</v>
      </c>
    </row>
    <row r="14" spans="1:34" ht="36.75" customHeight="1" x14ac:dyDescent="0.15">
      <c r="A14" s="13">
        <v>5</v>
      </c>
      <c r="B14" s="154"/>
      <c r="C14" s="154"/>
      <c r="D14" s="154"/>
      <c r="E14" s="154"/>
      <c r="F14" s="155"/>
      <c r="G14" s="155"/>
      <c r="H14" s="155"/>
      <c r="I14" s="155"/>
      <c r="J14" s="156"/>
      <c r="K14" s="156"/>
      <c r="L14" s="33" t="str">
        <f>IF(J14="","",DATEDIF(J14,kb_chk!$D$1,"Y"))</f>
        <v/>
      </c>
      <c r="M14" s="33" t="str">
        <f>IF(J14="","",VLOOKUP(L14,kb_chk!$A$1:$B$82,2,FALSE))</f>
        <v/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1"/>
      <c r="AB14" s="11"/>
      <c r="AG14" s="3">
        <v>30</v>
      </c>
      <c r="AH14" s="3" t="s">
        <v>12</v>
      </c>
    </row>
    <row r="15" spans="1:34" ht="36.75" customHeight="1" x14ac:dyDescent="0.15">
      <c r="A15" s="10">
        <v>6</v>
      </c>
      <c r="B15" s="157"/>
      <c r="C15" s="157"/>
      <c r="D15" s="157"/>
      <c r="E15" s="157"/>
      <c r="F15" s="158"/>
      <c r="G15" s="158"/>
      <c r="H15" s="158"/>
      <c r="I15" s="158"/>
      <c r="J15" s="159"/>
      <c r="K15" s="159"/>
      <c r="L15" s="31" t="str">
        <f>IF(J15="","",DATEDIF(J15,kb_chk!$D$1,"Y"))</f>
        <v/>
      </c>
      <c r="M15" s="31" t="str">
        <f>IF(J15="","",VLOOKUP(L15,kb_chk!$A$1:$B$82,2,FALSE))</f>
        <v/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7"/>
      <c r="AB15" s="11"/>
      <c r="AG15" s="3">
        <v>31</v>
      </c>
      <c r="AH15" s="3" t="s">
        <v>12</v>
      </c>
    </row>
    <row r="16" spans="1:34" ht="36.75" customHeight="1" x14ac:dyDescent="0.15">
      <c r="A16" s="14">
        <v>7</v>
      </c>
      <c r="B16" s="148"/>
      <c r="C16" s="148"/>
      <c r="D16" s="148"/>
      <c r="E16" s="148"/>
      <c r="F16" s="149"/>
      <c r="G16" s="149"/>
      <c r="H16" s="149"/>
      <c r="I16" s="149"/>
      <c r="J16" s="150"/>
      <c r="K16" s="150"/>
      <c r="L16" s="34" t="str">
        <f>IF(J16="","",DATEDIF(J16,kb_chk!$D$1,"Y"))</f>
        <v/>
      </c>
      <c r="M16" s="34" t="str">
        <f>IF(J16="","",VLOOKUP(L16,kb_chk!$A$1:$B$82,2,FALSE))</f>
        <v/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3"/>
      <c r="AB16" s="11"/>
      <c r="AG16" s="3">
        <v>32</v>
      </c>
      <c r="AH16" s="3" t="s">
        <v>12</v>
      </c>
    </row>
    <row r="17" spans="1:34" ht="36.75" customHeight="1" x14ac:dyDescent="0.15">
      <c r="A17" s="12">
        <v>8</v>
      </c>
      <c r="B17" s="148"/>
      <c r="C17" s="148"/>
      <c r="D17" s="148"/>
      <c r="E17" s="148"/>
      <c r="F17" s="149"/>
      <c r="G17" s="149"/>
      <c r="H17" s="149"/>
      <c r="I17" s="149"/>
      <c r="J17" s="150"/>
      <c r="K17" s="150"/>
      <c r="L17" s="32" t="str">
        <f>IF(J17="","",DATEDIF(J17,kb_chk!$D$1,"Y"))</f>
        <v/>
      </c>
      <c r="M17" s="32" t="str">
        <f>IF(J17="","",VLOOKUP(L17,kb_chk!$A$1:$B$82,2,FALSE))</f>
        <v/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9"/>
      <c r="AB17" s="11"/>
      <c r="AG17" s="3">
        <v>33</v>
      </c>
      <c r="AH17" s="3" t="s">
        <v>12</v>
      </c>
    </row>
    <row r="18" spans="1:34" ht="36.75" customHeight="1" x14ac:dyDescent="0.15">
      <c r="A18" s="12">
        <v>9</v>
      </c>
      <c r="B18" s="148"/>
      <c r="C18" s="148"/>
      <c r="D18" s="148"/>
      <c r="E18" s="148"/>
      <c r="F18" s="149"/>
      <c r="G18" s="149"/>
      <c r="H18" s="149"/>
      <c r="I18" s="149"/>
      <c r="J18" s="150"/>
      <c r="K18" s="150"/>
      <c r="L18" s="32" t="str">
        <f>IF(J18="","",DATEDIF(J18,kb_chk!$D$1,"Y"))</f>
        <v/>
      </c>
      <c r="M18" s="32" t="str">
        <f>IF(J18="","",VLOOKUP(L18,kb_chk!$A$1:$B$82,2,FALSE))</f>
        <v/>
      </c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9"/>
      <c r="AB18" s="11"/>
      <c r="AG18" s="3">
        <v>34</v>
      </c>
      <c r="AH18" s="3" t="s">
        <v>12</v>
      </c>
    </row>
    <row r="19" spans="1:34" ht="36.75" customHeight="1" x14ac:dyDescent="0.15">
      <c r="A19" s="16">
        <v>10</v>
      </c>
      <c r="B19" s="154"/>
      <c r="C19" s="154"/>
      <c r="D19" s="154"/>
      <c r="E19" s="154"/>
      <c r="F19" s="155"/>
      <c r="G19" s="155"/>
      <c r="H19" s="155"/>
      <c r="I19" s="155"/>
      <c r="J19" s="156"/>
      <c r="K19" s="156"/>
      <c r="L19" s="35" t="str">
        <f>IF(J19="","",DATEDIF(J19,kb_chk!$D$1,"Y"))</f>
        <v/>
      </c>
      <c r="M19" s="35" t="str">
        <f>IF(J19="","",VLOOKUP(L19,kb_chk!$A$1:$B$82,2,FALSE))</f>
        <v/>
      </c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5"/>
      <c r="AB19" s="11"/>
      <c r="AG19" s="3">
        <v>35</v>
      </c>
      <c r="AH19" s="3" t="s">
        <v>13</v>
      </c>
    </row>
    <row r="20" spans="1:34" ht="36.75" customHeight="1" x14ac:dyDescent="0.15">
      <c r="A20" s="14">
        <v>11</v>
      </c>
      <c r="B20" s="157"/>
      <c r="C20" s="157"/>
      <c r="D20" s="157"/>
      <c r="E20" s="157"/>
      <c r="F20" s="158"/>
      <c r="G20" s="158"/>
      <c r="H20" s="158"/>
      <c r="I20" s="158"/>
      <c r="J20" s="159"/>
      <c r="K20" s="159"/>
      <c r="L20" s="34" t="str">
        <f>IF(J20="","",DATEDIF(J20,kb_chk!$D$1,"Y"))</f>
        <v/>
      </c>
      <c r="M20" s="34" t="str">
        <f>IF(J20="","",VLOOKUP(L20,kb_chk!$A$1:$B$82,2,FALSE))</f>
        <v/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3"/>
      <c r="AB20" s="11"/>
      <c r="AG20" s="3">
        <v>36</v>
      </c>
      <c r="AH20" s="3" t="s">
        <v>13</v>
      </c>
    </row>
    <row r="21" spans="1:34" ht="36.75" customHeight="1" x14ac:dyDescent="0.15">
      <c r="A21" s="12">
        <v>12</v>
      </c>
      <c r="B21" s="148"/>
      <c r="C21" s="148"/>
      <c r="D21" s="148"/>
      <c r="E21" s="148"/>
      <c r="F21" s="149"/>
      <c r="G21" s="149"/>
      <c r="H21" s="149"/>
      <c r="I21" s="149"/>
      <c r="J21" s="150"/>
      <c r="K21" s="150"/>
      <c r="L21" s="32" t="str">
        <f>IF(J21="","",DATEDIF(J21,kb_chk!$D$1,"Y"))</f>
        <v/>
      </c>
      <c r="M21" s="32" t="str">
        <f>IF(J21="","",VLOOKUP(L21,kb_chk!$A$1:$B$82,2,FALSE))</f>
        <v/>
      </c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9"/>
      <c r="AB21" s="11"/>
      <c r="AG21" s="3">
        <v>37</v>
      </c>
      <c r="AH21" s="3" t="s">
        <v>13</v>
      </c>
    </row>
    <row r="22" spans="1:34" ht="36.75" customHeight="1" x14ac:dyDescent="0.15">
      <c r="A22" s="12">
        <v>13</v>
      </c>
      <c r="B22" s="148"/>
      <c r="C22" s="148"/>
      <c r="D22" s="148"/>
      <c r="E22" s="148"/>
      <c r="F22" s="149"/>
      <c r="G22" s="149"/>
      <c r="H22" s="149"/>
      <c r="I22" s="149"/>
      <c r="J22" s="150"/>
      <c r="K22" s="150"/>
      <c r="L22" s="32" t="str">
        <f>IF(J22="","",DATEDIF(J22,kb_chk!$D$1,"Y"))</f>
        <v/>
      </c>
      <c r="M22" s="32" t="str">
        <f>IF(J22="","",VLOOKUP(L22,kb_chk!$A$1:$B$82,2,FALSE))</f>
        <v/>
      </c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9"/>
      <c r="AB22" s="11"/>
      <c r="AG22" s="3">
        <v>38</v>
      </c>
      <c r="AH22" s="3" t="s">
        <v>13</v>
      </c>
    </row>
    <row r="23" spans="1:34" ht="36.75" customHeight="1" x14ac:dyDescent="0.15">
      <c r="A23" s="12">
        <v>14</v>
      </c>
      <c r="B23" s="148"/>
      <c r="C23" s="148"/>
      <c r="D23" s="148"/>
      <c r="E23" s="148"/>
      <c r="F23" s="149"/>
      <c r="G23" s="149"/>
      <c r="H23" s="149"/>
      <c r="I23" s="149"/>
      <c r="J23" s="150"/>
      <c r="K23" s="150"/>
      <c r="L23" s="32" t="str">
        <f>IF(J23="","",DATEDIF(J23,kb_chk!$D$1,"Y"))</f>
        <v/>
      </c>
      <c r="M23" s="32" t="str">
        <f>IF(J23="","",VLOOKUP(L23,kb_chk!$A$1:$B$82,2,FALSE))</f>
        <v/>
      </c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9"/>
      <c r="AB23" s="11"/>
      <c r="AG23" s="3">
        <v>39</v>
      </c>
      <c r="AH23" s="3" t="s">
        <v>13</v>
      </c>
    </row>
    <row r="24" spans="1:34" ht="36.75" customHeight="1" x14ac:dyDescent="0.15">
      <c r="A24" s="16">
        <v>15</v>
      </c>
      <c r="B24" s="154"/>
      <c r="C24" s="154"/>
      <c r="D24" s="154"/>
      <c r="E24" s="154"/>
      <c r="F24" s="155"/>
      <c r="G24" s="155"/>
      <c r="H24" s="155"/>
      <c r="I24" s="155"/>
      <c r="J24" s="156"/>
      <c r="K24" s="156"/>
      <c r="L24" s="35" t="str">
        <f>IF(J24="","",DATEDIF(J24,kb_chk!$D$1,"Y"))</f>
        <v/>
      </c>
      <c r="M24" s="35" t="str">
        <f>IF(J24="","",VLOOKUP(L24,kb_chk!$A$1:$B$82,2,FALSE))</f>
        <v/>
      </c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5"/>
      <c r="AB24" s="11"/>
      <c r="AC24" s="11"/>
      <c r="AD24" s="26"/>
      <c r="AE24" s="17"/>
      <c r="AG24" s="3">
        <v>40</v>
      </c>
      <c r="AH24" s="3" t="s">
        <v>14</v>
      </c>
    </row>
    <row r="25" spans="1:34" ht="15.95" customHeight="1" x14ac:dyDescent="0.15">
      <c r="AG25" s="3">
        <v>51</v>
      </c>
      <c r="AH25" s="3" t="s">
        <v>16</v>
      </c>
    </row>
    <row r="26" spans="1:34" ht="15.95" customHeight="1" x14ac:dyDescent="0.15">
      <c r="AG26" s="3">
        <v>52</v>
      </c>
      <c r="AH26" s="3" t="s">
        <v>16</v>
      </c>
    </row>
    <row r="27" spans="1:34" ht="15.95" customHeight="1" x14ac:dyDescent="0.15">
      <c r="AG27" s="3">
        <v>53</v>
      </c>
      <c r="AH27" s="3" t="s">
        <v>16</v>
      </c>
    </row>
    <row r="28" spans="1:34" ht="15.95" customHeight="1" x14ac:dyDescent="0.15">
      <c r="AG28" s="3">
        <v>54</v>
      </c>
      <c r="AH28" s="3" t="s">
        <v>16</v>
      </c>
    </row>
    <row r="29" spans="1:34" ht="15.95" customHeight="1" x14ac:dyDescent="0.15">
      <c r="AG29" s="3">
        <v>55</v>
      </c>
      <c r="AH29" s="3" t="s">
        <v>17</v>
      </c>
    </row>
    <row r="30" spans="1:34" ht="15.95" customHeight="1" x14ac:dyDescent="0.15">
      <c r="AG30" s="3">
        <v>56</v>
      </c>
      <c r="AH30" s="3" t="s">
        <v>17</v>
      </c>
    </row>
    <row r="31" spans="1:34" ht="15.95" customHeight="1" x14ac:dyDescent="0.15">
      <c r="AG31" s="3">
        <v>63</v>
      </c>
      <c r="AH31" s="3" t="s">
        <v>18</v>
      </c>
    </row>
    <row r="32" spans="1:34" ht="15.95" customHeight="1" x14ac:dyDescent="0.15">
      <c r="AG32" s="3">
        <v>64</v>
      </c>
      <c r="AH32" s="3" t="s">
        <v>18</v>
      </c>
    </row>
    <row r="33" spans="33:34" ht="15.95" customHeight="1" x14ac:dyDescent="0.15">
      <c r="AG33" s="3">
        <v>65</v>
      </c>
      <c r="AH33" s="3" t="s">
        <v>19</v>
      </c>
    </row>
    <row r="34" spans="33:34" ht="15.95" customHeight="1" x14ac:dyDescent="0.15">
      <c r="AG34" s="3">
        <v>66</v>
      </c>
      <c r="AH34" s="3" t="s">
        <v>19</v>
      </c>
    </row>
    <row r="35" spans="33:34" ht="15.95" customHeight="1" x14ac:dyDescent="0.15">
      <c r="AG35" s="3">
        <v>67</v>
      </c>
      <c r="AH35" s="3" t="s">
        <v>19</v>
      </c>
    </row>
    <row r="36" spans="33:34" ht="15.95" customHeight="1" x14ac:dyDescent="0.15">
      <c r="AG36" s="3">
        <v>68</v>
      </c>
      <c r="AH36" s="3" t="s">
        <v>19</v>
      </c>
    </row>
    <row r="37" spans="33:34" ht="15.95" customHeight="1" x14ac:dyDescent="0.15">
      <c r="AG37" s="3">
        <v>69</v>
      </c>
      <c r="AH37" s="3" t="s">
        <v>19</v>
      </c>
    </row>
    <row r="38" spans="33:34" ht="15.95" customHeight="1" x14ac:dyDescent="0.15">
      <c r="AG38" s="3">
        <v>70</v>
      </c>
      <c r="AH38" s="3" t="s">
        <v>20</v>
      </c>
    </row>
    <row r="39" spans="33:34" ht="15.95" customHeight="1" x14ac:dyDescent="0.15">
      <c r="AG39" s="3">
        <v>71</v>
      </c>
      <c r="AH39" s="3" t="s">
        <v>20</v>
      </c>
    </row>
    <row r="40" spans="33:34" ht="15.95" customHeight="1" x14ac:dyDescent="0.15">
      <c r="AG40" s="3">
        <v>72</v>
      </c>
      <c r="AH40" s="3" t="s">
        <v>20</v>
      </c>
    </row>
    <row r="41" spans="33:34" ht="15.95" customHeight="1" x14ac:dyDescent="0.15">
      <c r="AG41" s="3">
        <v>73</v>
      </c>
      <c r="AH41" s="3" t="s">
        <v>20</v>
      </c>
    </row>
    <row r="42" spans="33:34" ht="15.95" customHeight="1" x14ac:dyDescent="0.15">
      <c r="AG42" s="3">
        <v>74</v>
      </c>
      <c r="AH42" s="3" t="s">
        <v>20</v>
      </c>
    </row>
    <row r="43" spans="33:34" ht="15.95" customHeight="1" x14ac:dyDescent="0.15">
      <c r="AG43" s="3">
        <v>75</v>
      </c>
      <c r="AH43" s="3" t="s">
        <v>21</v>
      </c>
    </row>
    <row r="44" spans="33:34" ht="15.95" customHeight="1" x14ac:dyDescent="0.15">
      <c r="AG44" s="3">
        <v>76</v>
      </c>
      <c r="AH44" s="3" t="s">
        <v>21</v>
      </c>
    </row>
    <row r="45" spans="33:34" ht="15.95" customHeight="1" x14ac:dyDescent="0.15">
      <c r="AG45" s="3">
        <v>77</v>
      </c>
      <c r="AH45" s="3" t="s">
        <v>21</v>
      </c>
    </row>
    <row r="46" spans="33:34" ht="15.95" customHeight="1" x14ac:dyDescent="0.15">
      <c r="AG46" s="3">
        <v>78</v>
      </c>
      <c r="AH46" s="3" t="s">
        <v>21</v>
      </c>
    </row>
    <row r="47" spans="33:34" ht="15.95" customHeight="1" x14ac:dyDescent="0.15">
      <c r="AG47" s="3">
        <v>79</v>
      </c>
      <c r="AH47" s="3" t="s">
        <v>21</v>
      </c>
    </row>
    <row r="48" spans="33:34" ht="15.95" customHeight="1" x14ac:dyDescent="0.15">
      <c r="AG48" s="3">
        <v>80</v>
      </c>
      <c r="AH48" s="3" t="s">
        <v>33</v>
      </c>
    </row>
    <row r="49" spans="33:34" ht="15.95" customHeight="1" x14ac:dyDescent="0.15">
      <c r="AG49" s="3">
        <v>81</v>
      </c>
      <c r="AH49" s="3" t="s">
        <v>33</v>
      </c>
    </row>
    <row r="50" spans="33:34" ht="15.95" customHeight="1" x14ac:dyDescent="0.15">
      <c r="AG50" s="3">
        <v>82</v>
      </c>
      <c r="AH50" s="3" t="s">
        <v>33</v>
      </c>
    </row>
    <row r="51" spans="33:34" ht="15.95" customHeight="1" x14ac:dyDescent="0.15">
      <c r="AG51" s="3">
        <v>83</v>
      </c>
      <c r="AH51" s="3" t="s">
        <v>33</v>
      </c>
    </row>
    <row r="52" spans="33:34" ht="15.95" customHeight="1" x14ac:dyDescent="0.15">
      <c r="AG52" s="3">
        <v>84</v>
      </c>
      <c r="AH52" s="3" t="s">
        <v>33</v>
      </c>
    </row>
    <row r="53" spans="33:34" ht="15.95" customHeight="1" x14ac:dyDescent="0.15">
      <c r="AG53" s="3">
        <v>85</v>
      </c>
      <c r="AH53" s="3" t="s">
        <v>50</v>
      </c>
    </row>
    <row r="54" spans="33:34" ht="15.95" customHeight="1" x14ac:dyDescent="0.15">
      <c r="AG54" s="3">
        <v>86</v>
      </c>
      <c r="AH54" s="3" t="s">
        <v>50</v>
      </c>
    </row>
    <row r="55" spans="33:34" ht="15.95" customHeight="1" x14ac:dyDescent="0.15">
      <c r="AG55" s="3">
        <v>87</v>
      </c>
      <c r="AH55" s="3" t="s">
        <v>50</v>
      </c>
    </row>
    <row r="56" spans="33:34" ht="15.95" customHeight="1" x14ac:dyDescent="0.15">
      <c r="AG56" s="3">
        <v>88</v>
      </c>
      <c r="AH56" s="3" t="s">
        <v>50</v>
      </c>
    </row>
    <row r="57" spans="33:34" ht="15.95" customHeight="1" x14ac:dyDescent="0.15">
      <c r="AG57" s="3">
        <v>89</v>
      </c>
      <c r="AH57" s="3" t="s">
        <v>50</v>
      </c>
    </row>
    <row r="58" spans="33:34" ht="15.95" customHeight="1" x14ac:dyDescent="0.15">
      <c r="AG58" s="3">
        <v>90</v>
      </c>
      <c r="AH58" s="3" t="s">
        <v>50</v>
      </c>
    </row>
    <row r="59" spans="33:34" ht="15.95" customHeight="1" x14ac:dyDescent="0.15">
      <c r="AG59" s="3">
        <v>91</v>
      </c>
      <c r="AH59" s="3" t="s">
        <v>50</v>
      </c>
    </row>
    <row r="60" spans="33:34" ht="15.95" customHeight="1" x14ac:dyDescent="0.15">
      <c r="AG60" s="3">
        <v>92</v>
      </c>
      <c r="AH60" s="3" t="s">
        <v>50</v>
      </c>
    </row>
    <row r="61" spans="33:34" ht="15.95" customHeight="1" x14ac:dyDescent="0.15">
      <c r="AG61" s="3">
        <v>93</v>
      </c>
      <c r="AH61" s="3" t="s">
        <v>50</v>
      </c>
    </row>
    <row r="62" spans="33:34" ht="15.95" customHeight="1" x14ac:dyDescent="0.15">
      <c r="AG62" s="3">
        <v>94</v>
      </c>
      <c r="AH62" s="3" t="s">
        <v>50</v>
      </c>
    </row>
    <row r="63" spans="33:34" ht="15.95" customHeight="1" x14ac:dyDescent="0.15">
      <c r="AG63" s="3">
        <v>95</v>
      </c>
      <c r="AH63" s="3" t="s">
        <v>50</v>
      </c>
    </row>
  </sheetData>
  <dataConsolidate/>
  <mergeCells count="92">
    <mergeCell ref="Y2:AA2"/>
    <mergeCell ref="AB2:AD2"/>
    <mergeCell ref="A4:G4"/>
    <mergeCell ref="H4:N4"/>
    <mergeCell ref="A1:H1"/>
    <mergeCell ref="M1:N1"/>
    <mergeCell ref="P2:R2"/>
    <mergeCell ref="M2:N3"/>
    <mergeCell ref="L2:L3"/>
    <mergeCell ref="D2:K3"/>
    <mergeCell ref="A2:C3"/>
    <mergeCell ref="P3:R3"/>
    <mergeCell ref="S2:U2"/>
    <mergeCell ref="S3:V3"/>
    <mergeCell ref="T4:V4"/>
    <mergeCell ref="P4:R4"/>
    <mergeCell ref="J10:K10"/>
    <mergeCell ref="A5:D5"/>
    <mergeCell ref="N5:W5"/>
    <mergeCell ref="A6:A8"/>
    <mergeCell ref="B6:E8"/>
    <mergeCell ref="F6:I8"/>
    <mergeCell ref="J6:K7"/>
    <mergeCell ref="L6:L8"/>
    <mergeCell ref="M6:M8"/>
    <mergeCell ref="N6:P6"/>
    <mergeCell ref="Q6:S6"/>
    <mergeCell ref="T6:V6"/>
    <mergeCell ref="W6:Y6"/>
    <mergeCell ref="Z6:AA6"/>
    <mergeCell ref="N7:N8"/>
    <mergeCell ref="O7:O8"/>
    <mergeCell ref="P7:P8"/>
    <mergeCell ref="Q7:Q8"/>
    <mergeCell ref="R7:R8"/>
    <mergeCell ref="S7:S8"/>
    <mergeCell ref="T7:T8"/>
    <mergeCell ref="B15:E15"/>
    <mergeCell ref="F15:I15"/>
    <mergeCell ref="J15:K15"/>
    <mergeCell ref="B12:E12"/>
    <mergeCell ref="F12:I12"/>
    <mergeCell ref="B11:E11"/>
    <mergeCell ref="F11:I11"/>
    <mergeCell ref="J11:K11"/>
    <mergeCell ref="AA7:AA8"/>
    <mergeCell ref="J8:K8"/>
    <mergeCell ref="B9:E9"/>
    <mergeCell ref="F9:I9"/>
    <mergeCell ref="J9:K9"/>
    <mergeCell ref="U7:U8"/>
    <mergeCell ref="V7:V8"/>
    <mergeCell ref="W7:W8"/>
    <mergeCell ref="X7:X8"/>
    <mergeCell ref="Y7:Y8"/>
    <mergeCell ref="Z7:Z8"/>
    <mergeCell ref="B10:E10"/>
    <mergeCell ref="F10:I10"/>
    <mergeCell ref="B24:E24"/>
    <mergeCell ref="F24:I24"/>
    <mergeCell ref="J24:K24"/>
    <mergeCell ref="J12:K12"/>
    <mergeCell ref="B13:E13"/>
    <mergeCell ref="F13:I13"/>
    <mergeCell ref="J13:K13"/>
    <mergeCell ref="B18:E18"/>
    <mergeCell ref="F18:I18"/>
    <mergeCell ref="J18:K18"/>
    <mergeCell ref="B19:E19"/>
    <mergeCell ref="F19:I19"/>
    <mergeCell ref="J19:K19"/>
    <mergeCell ref="B14:E14"/>
    <mergeCell ref="F14:I14"/>
    <mergeCell ref="J14:K14"/>
    <mergeCell ref="B16:E16"/>
    <mergeCell ref="F16:I16"/>
    <mergeCell ref="J16:K16"/>
    <mergeCell ref="B17:E17"/>
    <mergeCell ref="F17:I17"/>
    <mergeCell ref="J17:K17"/>
    <mergeCell ref="B22:E22"/>
    <mergeCell ref="F22:I22"/>
    <mergeCell ref="J22:K22"/>
    <mergeCell ref="B23:E23"/>
    <mergeCell ref="F23:I23"/>
    <mergeCell ref="J23:K23"/>
    <mergeCell ref="B20:E20"/>
    <mergeCell ref="F20:I20"/>
    <mergeCell ref="J20:K20"/>
    <mergeCell ref="B21:E21"/>
    <mergeCell ref="F21:I21"/>
    <mergeCell ref="J21:K21"/>
  </mergeCells>
  <phoneticPr fontId="1"/>
  <pageMargins left="0.39370078740157483" right="0.19685039370078741" top="0.39370078740157483" bottom="0.35433070866141736" header="0.51181102362204722" footer="0.35433070866141736"/>
  <pageSetup paperSize="9" scale="70" fitToWidth="0" fitToHeight="0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view="pageBreakPreview" zoomScaleNormal="100" zoomScaleSheetLayoutView="100" workbookViewId="0">
      <selection activeCell="B12" sqref="B12:C17"/>
    </sheetView>
  </sheetViews>
  <sheetFormatPr defaultColWidth="5.625" defaultRowHeight="15.95" customHeight="1" x14ac:dyDescent="0.15"/>
  <cols>
    <col min="1" max="1" width="5.625" style="3" customWidth="1"/>
    <col min="2" max="13" width="5.625" style="1" customWidth="1"/>
    <col min="14" max="19" width="7.875" style="1" customWidth="1"/>
    <col min="20" max="16384" width="5.625" style="1"/>
  </cols>
  <sheetData>
    <row r="1" spans="1:20" s="3" customFormat="1" ht="30" customHeight="1" x14ac:dyDescent="0.15">
      <c r="A1" s="227" t="s">
        <v>59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7"/>
      <c r="Q1" s="27"/>
      <c r="R1" s="27"/>
      <c r="S1" s="27"/>
    </row>
    <row r="2" spans="1:20" s="5" customFormat="1" ht="30" customHeight="1" x14ac:dyDescent="0.15">
      <c r="A2" s="173" t="s">
        <v>40</v>
      </c>
      <c r="B2" s="174"/>
      <c r="C2" s="174"/>
      <c r="D2" s="175"/>
      <c r="E2" s="101"/>
      <c r="F2" s="101"/>
      <c r="G2" s="101"/>
      <c r="H2" s="101"/>
      <c r="I2" s="101"/>
      <c r="J2" s="101"/>
      <c r="K2" s="101"/>
      <c r="L2" s="101"/>
      <c r="M2" s="74">
        <v>11</v>
      </c>
      <c r="N2" s="101"/>
      <c r="O2" s="104"/>
    </row>
    <row r="3" spans="1:20" s="5" customFormat="1" ht="30" customHeight="1" x14ac:dyDescent="0.15">
      <c r="A3" s="177" t="s">
        <v>39</v>
      </c>
      <c r="B3" s="178"/>
      <c r="C3" s="178"/>
      <c r="D3" s="178"/>
      <c r="E3" s="178"/>
      <c r="F3" s="178"/>
      <c r="G3" s="178"/>
      <c r="H3" s="176"/>
      <c r="I3" s="126"/>
      <c r="J3" s="126"/>
      <c r="K3" s="126"/>
      <c r="L3" s="126"/>
      <c r="M3" s="126"/>
      <c r="N3" s="126"/>
      <c r="O3" s="127"/>
      <c r="T3" s="24"/>
    </row>
    <row r="4" spans="1:20" s="5" customFormat="1" ht="12.75" customHeight="1" x14ac:dyDescent="0.15">
      <c r="A4" s="46"/>
      <c r="B4" s="46"/>
      <c r="C4" s="46"/>
      <c r="D4" s="46"/>
      <c r="E4" s="50"/>
      <c r="F4" s="50"/>
      <c r="G4" s="50"/>
      <c r="H4" s="50"/>
      <c r="I4" s="50"/>
      <c r="J4" s="50"/>
      <c r="K4" s="50"/>
      <c r="L4" s="50"/>
      <c r="M4" s="50"/>
      <c r="N4" s="52"/>
      <c r="O4" s="52"/>
      <c r="P4" s="52"/>
    </row>
    <row r="5" spans="1:20" s="5" customFormat="1" ht="30" customHeight="1" x14ac:dyDescent="0.15">
      <c r="A5" s="171" t="s">
        <v>38</v>
      </c>
      <c r="B5" s="172"/>
      <c r="C5" s="172"/>
      <c r="D5" s="172"/>
      <c r="E5" s="100"/>
      <c r="F5" s="101"/>
      <c r="G5" s="101"/>
      <c r="H5" s="101"/>
      <c r="I5" s="101"/>
      <c r="J5" s="101"/>
      <c r="K5" s="101"/>
      <c r="L5" s="101"/>
      <c r="M5" s="101"/>
      <c r="N5" s="48" t="s">
        <v>56</v>
      </c>
      <c r="O5" s="51"/>
      <c r="P5" s="51"/>
    </row>
    <row r="6" spans="1:20" s="5" customFormat="1" ht="30" customHeight="1" x14ac:dyDescent="0.15">
      <c r="A6" s="199" t="s">
        <v>57</v>
      </c>
      <c r="B6" s="200"/>
      <c r="C6" s="200"/>
      <c r="D6" s="200"/>
      <c r="E6" s="179"/>
      <c r="F6" s="180"/>
      <c r="G6" s="180"/>
      <c r="H6" s="180"/>
      <c r="I6" s="180"/>
      <c r="J6" s="180"/>
      <c r="K6" s="180"/>
      <c r="L6" s="180"/>
      <c r="M6" s="180"/>
      <c r="N6" s="181"/>
    </row>
    <row r="7" spans="1:20" s="5" customFormat="1" ht="30" customHeight="1" x14ac:dyDescent="0.15">
      <c r="A7" s="171" t="s">
        <v>70</v>
      </c>
      <c r="B7" s="172"/>
      <c r="C7" s="172"/>
      <c r="D7" s="226"/>
      <c r="E7" s="49" t="s">
        <v>49</v>
      </c>
      <c r="F7" s="101"/>
      <c r="G7" s="101"/>
      <c r="H7" s="101"/>
      <c r="I7" s="101"/>
      <c r="J7" s="101"/>
      <c r="K7" s="101"/>
      <c r="L7" s="101"/>
      <c r="M7" s="101"/>
      <c r="N7" s="104"/>
    </row>
    <row r="8" spans="1:20" s="5" customFormat="1" ht="24.95" customHeight="1" x14ac:dyDescent="0.15">
      <c r="A8" s="47"/>
      <c r="B8" s="47"/>
      <c r="C8" s="47"/>
      <c r="D8" s="47"/>
      <c r="E8" s="53"/>
      <c r="F8" s="6"/>
      <c r="G8" s="6"/>
      <c r="H8" s="6"/>
      <c r="I8" s="6"/>
      <c r="J8" s="50"/>
      <c r="K8" s="50"/>
      <c r="L8" s="50"/>
    </row>
    <row r="9" spans="1:20" s="5" customFormat="1" ht="24.95" customHeight="1" x14ac:dyDescent="0.15">
      <c r="B9" s="24" t="s">
        <v>69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51"/>
      <c r="P9" s="51"/>
      <c r="Q9" s="51"/>
      <c r="R9" s="51"/>
      <c r="S9" s="51"/>
    </row>
    <row r="10" spans="1:20" ht="23.25" customHeight="1" x14ac:dyDescent="0.15">
      <c r="B10" s="170"/>
      <c r="C10" s="170"/>
      <c r="D10" s="167" t="s">
        <v>71</v>
      </c>
      <c r="E10" s="167" t="s">
        <v>65</v>
      </c>
      <c r="F10" s="201" t="s">
        <v>42</v>
      </c>
      <c r="G10" s="202"/>
      <c r="H10" s="184" t="s">
        <v>66</v>
      </c>
      <c r="I10" s="185"/>
      <c r="J10" s="186"/>
      <c r="K10" s="193" t="s">
        <v>67</v>
      </c>
      <c r="L10" s="194"/>
      <c r="M10" s="195"/>
      <c r="N10" s="2"/>
      <c r="O10" s="2"/>
      <c r="P10" s="2"/>
    </row>
    <row r="11" spans="1:20" ht="23.25" customHeight="1" x14ac:dyDescent="0.15">
      <c r="B11" s="170"/>
      <c r="C11" s="170"/>
      <c r="D11" s="168"/>
      <c r="E11" s="168"/>
      <c r="F11" s="203"/>
      <c r="G11" s="204"/>
      <c r="H11" s="187"/>
      <c r="I11" s="188"/>
      <c r="J11" s="189"/>
      <c r="K11" s="196"/>
      <c r="L11" s="197"/>
      <c r="M11" s="198"/>
    </row>
    <row r="12" spans="1:20" ht="23.25" customHeight="1" x14ac:dyDescent="0.15">
      <c r="B12" s="169" t="s">
        <v>4</v>
      </c>
      <c r="C12" s="169"/>
      <c r="D12" s="160" t="s">
        <v>3</v>
      </c>
      <c r="E12" s="18">
        <v>21</v>
      </c>
      <c r="F12" s="163" t="s">
        <v>68</v>
      </c>
      <c r="G12" s="164"/>
      <c r="H12" s="190"/>
      <c r="I12" s="191"/>
      <c r="J12" s="192"/>
      <c r="K12" s="205"/>
      <c r="L12" s="206"/>
      <c r="M12" s="207"/>
    </row>
    <row r="13" spans="1:20" ht="23.25" customHeight="1" x14ac:dyDescent="0.15">
      <c r="B13" s="169"/>
      <c r="C13" s="169"/>
      <c r="D13" s="161"/>
      <c r="E13" s="19">
        <v>22</v>
      </c>
      <c r="F13" s="165" t="s">
        <v>60</v>
      </c>
      <c r="G13" s="166"/>
      <c r="H13" s="208"/>
      <c r="I13" s="209"/>
      <c r="J13" s="210"/>
      <c r="K13" s="211"/>
      <c r="L13" s="212"/>
      <c r="M13" s="213"/>
    </row>
    <row r="14" spans="1:20" ht="23.25" customHeight="1" x14ac:dyDescent="0.15">
      <c r="B14" s="169"/>
      <c r="C14" s="169"/>
      <c r="D14" s="161"/>
      <c r="E14" s="19">
        <v>23</v>
      </c>
      <c r="F14" s="165" t="s">
        <v>61</v>
      </c>
      <c r="G14" s="166"/>
      <c r="H14" s="208"/>
      <c r="I14" s="209"/>
      <c r="J14" s="210"/>
      <c r="K14" s="211"/>
      <c r="L14" s="212"/>
      <c r="M14" s="213"/>
    </row>
    <row r="15" spans="1:20" ht="23.25" customHeight="1" x14ac:dyDescent="0.15">
      <c r="B15" s="169"/>
      <c r="C15" s="169"/>
      <c r="D15" s="161"/>
      <c r="E15" s="19">
        <v>24</v>
      </c>
      <c r="F15" s="165" t="s">
        <v>62</v>
      </c>
      <c r="G15" s="166"/>
      <c r="H15" s="208"/>
      <c r="I15" s="209"/>
      <c r="J15" s="210"/>
      <c r="K15" s="211"/>
      <c r="L15" s="212"/>
      <c r="M15" s="213"/>
    </row>
    <row r="16" spans="1:20" ht="23.25" customHeight="1" x14ac:dyDescent="0.15">
      <c r="B16" s="169"/>
      <c r="C16" s="169"/>
      <c r="D16" s="161"/>
      <c r="E16" s="19">
        <v>25</v>
      </c>
      <c r="F16" s="165" t="s">
        <v>63</v>
      </c>
      <c r="G16" s="166"/>
      <c r="H16" s="208"/>
      <c r="I16" s="209"/>
      <c r="J16" s="210"/>
      <c r="K16" s="211"/>
      <c r="L16" s="212"/>
      <c r="M16" s="213"/>
    </row>
    <row r="17" spans="2:13" ht="23.25" customHeight="1" x14ac:dyDescent="0.15">
      <c r="B17" s="169"/>
      <c r="C17" s="169"/>
      <c r="D17" s="162"/>
      <c r="E17" s="20">
        <v>26</v>
      </c>
      <c r="F17" s="182" t="s">
        <v>64</v>
      </c>
      <c r="G17" s="183"/>
      <c r="H17" s="214"/>
      <c r="I17" s="215"/>
      <c r="J17" s="216"/>
      <c r="K17" s="217"/>
      <c r="L17" s="218"/>
      <c r="M17" s="219"/>
    </row>
    <row r="18" spans="2:13" ht="23.25" customHeight="1" x14ac:dyDescent="0.15">
      <c r="B18" s="169" t="s">
        <v>5</v>
      </c>
      <c r="C18" s="169"/>
      <c r="D18" s="160" t="s">
        <v>3</v>
      </c>
      <c r="E18" s="18">
        <v>21</v>
      </c>
      <c r="F18" s="163" t="s">
        <v>68</v>
      </c>
      <c r="G18" s="164"/>
      <c r="H18" s="190"/>
      <c r="I18" s="191"/>
      <c r="J18" s="192"/>
      <c r="K18" s="205"/>
      <c r="L18" s="206"/>
      <c r="M18" s="207"/>
    </row>
    <row r="19" spans="2:13" ht="23.25" customHeight="1" x14ac:dyDescent="0.15">
      <c r="B19" s="169"/>
      <c r="C19" s="169"/>
      <c r="D19" s="161"/>
      <c r="E19" s="19">
        <v>22</v>
      </c>
      <c r="F19" s="165" t="s">
        <v>60</v>
      </c>
      <c r="G19" s="166"/>
      <c r="H19" s="208"/>
      <c r="I19" s="209"/>
      <c r="J19" s="210"/>
      <c r="K19" s="211"/>
      <c r="L19" s="212"/>
      <c r="M19" s="213"/>
    </row>
    <row r="20" spans="2:13" ht="23.25" customHeight="1" x14ac:dyDescent="0.15">
      <c r="B20" s="169"/>
      <c r="C20" s="169"/>
      <c r="D20" s="161"/>
      <c r="E20" s="19">
        <v>23</v>
      </c>
      <c r="F20" s="165" t="s">
        <v>61</v>
      </c>
      <c r="G20" s="166"/>
      <c r="H20" s="208"/>
      <c r="I20" s="209"/>
      <c r="J20" s="210"/>
      <c r="K20" s="211"/>
      <c r="L20" s="212"/>
      <c r="M20" s="213"/>
    </row>
    <row r="21" spans="2:13" ht="23.25" customHeight="1" x14ac:dyDescent="0.15">
      <c r="B21" s="169"/>
      <c r="C21" s="169"/>
      <c r="D21" s="161"/>
      <c r="E21" s="19">
        <v>24</v>
      </c>
      <c r="F21" s="165" t="s">
        <v>62</v>
      </c>
      <c r="G21" s="166"/>
      <c r="H21" s="208"/>
      <c r="I21" s="209"/>
      <c r="J21" s="210"/>
      <c r="K21" s="211"/>
      <c r="L21" s="212"/>
      <c r="M21" s="213"/>
    </row>
    <row r="22" spans="2:13" ht="23.25" customHeight="1" x14ac:dyDescent="0.15">
      <c r="B22" s="169"/>
      <c r="C22" s="169"/>
      <c r="D22" s="161"/>
      <c r="E22" s="19">
        <v>25</v>
      </c>
      <c r="F22" s="165" t="s">
        <v>63</v>
      </c>
      <c r="G22" s="166"/>
      <c r="H22" s="208"/>
      <c r="I22" s="209"/>
      <c r="J22" s="210"/>
      <c r="K22" s="211"/>
      <c r="L22" s="212"/>
      <c r="M22" s="213"/>
    </row>
    <row r="23" spans="2:13" ht="23.25" customHeight="1" x14ac:dyDescent="0.15">
      <c r="B23" s="169"/>
      <c r="C23" s="169"/>
      <c r="D23" s="162"/>
      <c r="E23" s="20">
        <v>26</v>
      </c>
      <c r="F23" s="182" t="s">
        <v>64</v>
      </c>
      <c r="G23" s="183"/>
      <c r="H23" s="214"/>
      <c r="I23" s="215"/>
      <c r="J23" s="216"/>
      <c r="K23" s="217"/>
      <c r="L23" s="218"/>
      <c r="M23" s="219"/>
    </row>
    <row r="24" spans="2:13" ht="23.25" customHeight="1" x14ac:dyDescent="0.15">
      <c r="B24" s="169" t="s">
        <v>8</v>
      </c>
      <c r="C24" s="169"/>
      <c r="D24" s="160" t="s">
        <v>3</v>
      </c>
      <c r="E24" s="18">
        <v>31</v>
      </c>
      <c r="F24" s="163" t="s">
        <v>68</v>
      </c>
      <c r="G24" s="164"/>
      <c r="H24" s="228"/>
      <c r="I24" s="229"/>
      <c r="J24" s="229"/>
      <c r="K24" s="229"/>
      <c r="L24" s="229"/>
      <c r="M24" s="230"/>
    </row>
    <row r="25" spans="2:13" ht="23.25" customHeight="1" x14ac:dyDescent="0.15">
      <c r="B25" s="169"/>
      <c r="C25" s="169"/>
      <c r="D25" s="161"/>
      <c r="E25" s="19">
        <v>32</v>
      </c>
      <c r="F25" s="165" t="s">
        <v>60</v>
      </c>
      <c r="G25" s="166"/>
      <c r="H25" s="220"/>
      <c r="I25" s="221"/>
      <c r="J25" s="221"/>
      <c r="K25" s="221"/>
      <c r="L25" s="221"/>
      <c r="M25" s="222"/>
    </row>
    <row r="26" spans="2:13" ht="23.25" customHeight="1" x14ac:dyDescent="0.15">
      <c r="B26" s="169"/>
      <c r="C26" s="169"/>
      <c r="D26" s="161"/>
      <c r="E26" s="19">
        <v>33</v>
      </c>
      <c r="F26" s="165" t="s">
        <v>61</v>
      </c>
      <c r="G26" s="166"/>
      <c r="H26" s="220"/>
      <c r="I26" s="221"/>
      <c r="J26" s="221"/>
      <c r="K26" s="221"/>
      <c r="L26" s="221"/>
      <c r="M26" s="222"/>
    </row>
    <row r="27" spans="2:13" ht="23.25" customHeight="1" x14ac:dyDescent="0.15">
      <c r="B27" s="169"/>
      <c r="C27" s="169"/>
      <c r="D27" s="161"/>
      <c r="E27" s="19">
        <v>34</v>
      </c>
      <c r="F27" s="165" t="s">
        <v>62</v>
      </c>
      <c r="G27" s="166"/>
      <c r="H27" s="220"/>
      <c r="I27" s="221"/>
      <c r="J27" s="221"/>
      <c r="K27" s="221"/>
      <c r="L27" s="221"/>
      <c r="M27" s="222"/>
    </row>
    <row r="28" spans="2:13" ht="23.25" customHeight="1" x14ac:dyDescent="0.15">
      <c r="B28" s="169"/>
      <c r="C28" s="169"/>
      <c r="D28" s="161"/>
      <c r="E28" s="19">
        <v>35</v>
      </c>
      <c r="F28" s="165" t="s">
        <v>63</v>
      </c>
      <c r="G28" s="166"/>
      <c r="H28" s="220"/>
      <c r="I28" s="221"/>
      <c r="J28" s="221"/>
      <c r="K28" s="221"/>
      <c r="L28" s="221"/>
      <c r="M28" s="222"/>
    </row>
    <row r="29" spans="2:13" ht="23.25" customHeight="1" x14ac:dyDescent="0.15">
      <c r="B29" s="169"/>
      <c r="C29" s="169"/>
      <c r="D29" s="162"/>
      <c r="E29" s="20">
        <v>36</v>
      </c>
      <c r="F29" s="182" t="s">
        <v>64</v>
      </c>
      <c r="G29" s="183"/>
      <c r="H29" s="223"/>
      <c r="I29" s="224"/>
      <c r="J29" s="224"/>
      <c r="K29" s="224"/>
      <c r="L29" s="224"/>
      <c r="M29" s="225"/>
    </row>
    <row r="30" spans="2:13" ht="23.25" customHeight="1" x14ac:dyDescent="0.15">
      <c r="B30" s="169" t="s">
        <v>9</v>
      </c>
      <c r="C30" s="169"/>
      <c r="D30" s="160" t="s">
        <v>3</v>
      </c>
      <c r="E30" s="71">
        <v>31</v>
      </c>
      <c r="F30" s="163" t="s">
        <v>68</v>
      </c>
      <c r="G30" s="164"/>
      <c r="H30" s="228"/>
      <c r="I30" s="229"/>
      <c r="J30" s="229"/>
      <c r="K30" s="229"/>
      <c r="L30" s="229"/>
      <c r="M30" s="230"/>
    </row>
    <row r="31" spans="2:13" ht="23.25" customHeight="1" x14ac:dyDescent="0.15">
      <c r="B31" s="169"/>
      <c r="C31" s="169"/>
      <c r="D31" s="161"/>
      <c r="E31" s="72">
        <v>32</v>
      </c>
      <c r="F31" s="165" t="s">
        <v>60</v>
      </c>
      <c r="G31" s="166"/>
      <c r="H31" s="220"/>
      <c r="I31" s="221"/>
      <c r="J31" s="221"/>
      <c r="K31" s="221"/>
      <c r="L31" s="221"/>
      <c r="M31" s="222"/>
    </row>
    <row r="32" spans="2:13" ht="23.25" customHeight="1" x14ac:dyDescent="0.15">
      <c r="B32" s="169"/>
      <c r="C32" s="169"/>
      <c r="D32" s="161"/>
      <c r="E32" s="72">
        <v>33</v>
      </c>
      <c r="F32" s="165" t="s">
        <v>61</v>
      </c>
      <c r="G32" s="166"/>
      <c r="H32" s="220"/>
      <c r="I32" s="221"/>
      <c r="J32" s="221"/>
      <c r="K32" s="221"/>
      <c r="L32" s="221"/>
      <c r="M32" s="222"/>
    </row>
    <row r="33" spans="2:13" ht="23.25" customHeight="1" x14ac:dyDescent="0.15">
      <c r="B33" s="169"/>
      <c r="C33" s="169"/>
      <c r="D33" s="161"/>
      <c r="E33" s="72">
        <v>34</v>
      </c>
      <c r="F33" s="165" t="s">
        <v>62</v>
      </c>
      <c r="G33" s="166"/>
      <c r="H33" s="220"/>
      <c r="I33" s="221"/>
      <c r="J33" s="221"/>
      <c r="K33" s="221"/>
      <c r="L33" s="221"/>
      <c r="M33" s="222"/>
    </row>
    <row r="34" spans="2:13" ht="23.25" customHeight="1" x14ac:dyDescent="0.15">
      <c r="B34" s="169"/>
      <c r="C34" s="169"/>
      <c r="D34" s="161"/>
      <c r="E34" s="72">
        <v>35</v>
      </c>
      <c r="F34" s="165" t="s">
        <v>63</v>
      </c>
      <c r="G34" s="166"/>
      <c r="H34" s="220"/>
      <c r="I34" s="221"/>
      <c r="J34" s="221"/>
      <c r="K34" s="221"/>
      <c r="L34" s="221"/>
      <c r="M34" s="222"/>
    </row>
    <row r="35" spans="2:13" ht="23.25" customHeight="1" x14ac:dyDescent="0.15">
      <c r="B35" s="169"/>
      <c r="C35" s="169"/>
      <c r="D35" s="162"/>
      <c r="E35" s="73">
        <v>36</v>
      </c>
      <c r="F35" s="182" t="s">
        <v>64</v>
      </c>
      <c r="G35" s="183"/>
      <c r="H35" s="223"/>
      <c r="I35" s="224"/>
      <c r="J35" s="224"/>
      <c r="K35" s="224"/>
      <c r="L35" s="224"/>
      <c r="M35" s="225"/>
    </row>
  </sheetData>
  <dataConsolidate/>
  <mergeCells count="86">
    <mergeCell ref="H34:M34"/>
    <mergeCell ref="H35:M35"/>
    <mergeCell ref="A7:D7"/>
    <mergeCell ref="A1:O1"/>
    <mergeCell ref="H24:M24"/>
    <mergeCell ref="H25:M25"/>
    <mergeCell ref="H26:M26"/>
    <mergeCell ref="H27:M27"/>
    <mergeCell ref="H28:M28"/>
    <mergeCell ref="H29:M29"/>
    <mergeCell ref="H21:J21"/>
    <mergeCell ref="K21:M21"/>
    <mergeCell ref="H31:M31"/>
    <mergeCell ref="H32:M32"/>
    <mergeCell ref="H33:M33"/>
    <mergeCell ref="H30:M30"/>
    <mergeCell ref="H22:J22"/>
    <mergeCell ref="K22:M22"/>
    <mergeCell ref="H23:J23"/>
    <mergeCell ref="K23:M23"/>
    <mergeCell ref="H18:J18"/>
    <mergeCell ref="K18:M18"/>
    <mergeCell ref="H19:J19"/>
    <mergeCell ref="K19:M19"/>
    <mergeCell ref="H20:J20"/>
    <mergeCell ref="K20:M20"/>
    <mergeCell ref="H15:J15"/>
    <mergeCell ref="K15:M15"/>
    <mergeCell ref="H16:J16"/>
    <mergeCell ref="K16:M16"/>
    <mergeCell ref="H17:J17"/>
    <mergeCell ref="K17:M17"/>
    <mergeCell ref="K12:M12"/>
    <mergeCell ref="H13:J13"/>
    <mergeCell ref="K13:M13"/>
    <mergeCell ref="H14:J14"/>
    <mergeCell ref="K14:M14"/>
    <mergeCell ref="F15:G15"/>
    <mergeCell ref="F16:G16"/>
    <mergeCell ref="F17:G17"/>
    <mergeCell ref="F10:G11"/>
    <mergeCell ref="F18:G18"/>
    <mergeCell ref="E6:N6"/>
    <mergeCell ref="F35:G35"/>
    <mergeCell ref="D30:D35"/>
    <mergeCell ref="H10:J11"/>
    <mergeCell ref="H12:J12"/>
    <mergeCell ref="K10:M11"/>
    <mergeCell ref="A6:D6"/>
    <mergeCell ref="F29:G29"/>
    <mergeCell ref="F19:G19"/>
    <mergeCell ref="F31:G31"/>
    <mergeCell ref="F20:G20"/>
    <mergeCell ref="F21:G21"/>
    <mergeCell ref="F22:G22"/>
    <mergeCell ref="F33:G33"/>
    <mergeCell ref="F34:G34"/>
    <mergeCell ref="F23:G23"/>
    <mergeCell ref="E2:L2"/>
    <mergeCell ref="A5:D5"/>
    <mergeCell ref="A2:D2"/>
    <mergeCell ref="N2:O2"/>
    <mergeCell ref="H3:O3"/>
    <mergeCell ref="E5:M5"/>
    <mergeCell ref="A3:G3"/>
    <mergeCell ref="B12:C17"/>
    <mergeCell ref="B18:C23"/>
    <mergeCell ref="B24:C29"/>
    <mergeCell ref="B30:C35"/>
    <mergeCell ref="B10:C11"/>
    <mergeCell ref="D18:D23"/>
    <mergeCell ref="F30:G30"/>
    <mergeCell ref="F7:N7"/>
    <mergeCell ref="F27:G27"/>
    <mergeCell ref="F32:G32"/>
    <mergeCell ref="D10:D11"/>
    <mergeCell ref="D12:D17"/>
    <mergeCell ref="F24:G24"/>
    <mergeCell ref="F25:G25"/>
    <mergeCell ref="F26:G26"/>
    <mergeCell ref="F28:G28"/>
    <mergeCell ref="D24:D29"/>
    <mergeCell ref="E10:E11"/>
    <mergeCell ref="F12:G12"/>
    <mergeCell ref="F13:G13"/>
    <mergeCell ref="F14:G14"/>
  </mergeCells>
  <phoneticPr fontId="1"/>
  <pageMargins left="0.39370078740157483" right="0.19685039370078741" top="0.39370078740157483" bottom="0.35433070866141736" header="0.51181102362204722" footer="0.35433070866141736"/>
  <pageSetup paperSize="9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C2054-4E39-4621-B729-FDBBAC53B145}">
  <dimension ref="A1:S82"/>
  <sheetViews>
    <sheetView workbookViewId="0">
      <selection activeCell="D9" sqref="D9"/>
    </sheetView>
  </sheetViews>
  <sheetFormatPr defaultRowHeight="13.5" x14ac:dyDescent="0.15"/>
  <cols>
    <col min="1" max="1" width="5.625" style="3" customWidth="1"/>
    <col min="2" max="2" width="18.25" style="3" customWidth="1"/>
  </cols>
  <sheetData>
    <row r="1" spans="1:19" x14ac:dyDescent="0.15">
      <c r="A1" s="3">
        <v>18</v>
      </c>
      <c r="B1" s="3" t="s">
        <v>10</v>
      </c>
      <c r="D1" s="60">
        <v>43830</v>
      </c>
    </row>
    <row r="2" spans="1:19" x14ac:dyDescent="0.15">
      <c r="A2" s="3">
        <v>19</v>
      </c>
      <c r="B2" s="3" t="s">
        <v>10</v>
      </c>
    </row>
    <row r="3" spans="1:19" ht="14.25" thickBot="1" x14ac:dyDescent="0.2">
      <c r="A3" s="3">
        <v>20</v>
      </c>
      <c r="B3" s="3" t="s">
        <v>10</v>
      </c>
    </row>
    <row r="4" spans="1:19" ht="17.25" x14ac:dyDescent="0.15">
      <c r="A4" s="3">
        <v>21</v>
      </c>
      <c r="B4" s="3" t="s">
        <v>10</v>
      </c>
      <c r="D4" s="231" t="s">
        <v>2</v>
      </c>
      <c r="E4" s="64" t="s">
        <v>10</v>
      </c>
      <c r="F4" s="234" t="s">
        <v>22</v>
      </c>
      <c r="G4" s="235"/>
      <c r="H4" s="64" t="s">
        <v>13</v>
      </c>
      <c r="I4" s="234" t="s">
        <v>25</v>
      </c>
      <c r="J4" s="235"/>
      <c r="K4" s="64" t="s">
        <v>16</v>
      </c>
      <c r="L4" s="234" t="s">
        <v>28</v>
      </c>
      <c r="M4" s="235"/>
      <c r="N4" s="64" t="s">
        <v>19</v>
      </c>
      <c r="O4" s="234" t="s">
        <v>31</v>
      </c>
      <c r="P4" s="235"/>
      <c r="Q4" s="67" t="s">
        <v>33</v>
      </c>
      <c r="R4" s="234" t="s">
        <v>44</v>
      </c>
      <c r="S4" s="235"/>
    </row>
    <row r="5" spans="1:19" ht="17.25" x14ac:dyDescent="0.15">
      <c r="A5" s="3">
        <v>22</v>
      </c>
      <c r="B5" s="3" t="s">
        <v>10</v>
      </c>
      <c r="D5" s="232"/>
      <c r="E5" s="65" t="s">
        <v>11</v>
      </c>
      <c r="F5" s="236" t="s">
        <v>23</v>
      </c>
      <c r="G5" s="237"/>
      <c r="H5" s="65" t="s">
        <v>14</v>
      </c>
      <c r="I5" s="236" t="s">
        <v>26</v>
      </c>
      <c r="J5" s="237"/>
      <c r="K5" s="65" t="s">
        <v>17</v>
      </c>
      <c r="L5" s="236" t="s">
        <v>29</v>
      </c>
      <c r="M5" s="237"/>
      <c r="N5" s="65" t="s">
        <v>20</v>
      </c>
      <c r="O5" s="236" t="s">
        <v>32</v>
      </c>
      <c r="P5" s="237"/>
      <c r="Q5" s="68" t="s">
        <v>43</v>
      </c>
      <c r="R5" s="236" t="s">
        <v>45</v>
      </c>
      <c r="S5" s="237"/>
    </row>
    <row r="6" spans="1:19" ht="18" thickBot="1" x14ac:dyDescent="0.2">
      <c r="A6" s="3">
        <v>23</v>
      </c>
      <c r="B6" s="3" t="s">
        <v>10</v>
      </c>
      <c r="D6" s="233"/>
      <c r="E6" s="66" t="s">
        <v>12</v>
      </c>
      <c r="F6" s="238" t="s">
        <v>24</v>
      </c>
      <c r="G6" s="239"/>
      <c r="H6" s="66" t="s">
        <v>15</v>
      </c>
      <c r="I6" s="238" t="s">
        <v>27</v>
      </c>
      <c r="J6" s="239"/>
      <c r="K6" s="66" t="s">
        <v>18</v>
      </c>
      <c r="L6" s="238" t="s">
        <v>30</v>
      </c>
      <c r="M6" s="239"/>
      <c r="N6" s="66" t="s">
        <v>21</v>
      </c>
      <c r="O6" s="238" t="s">
        <v>34</v>
      </c>
      <c r="P6" s="239"/>
      <c r="Q6" s="69"/>
      <c r="R6" s="238"/>
      <c r="S6" s="239"/>
    </row>
    <row r="7" spans="1:19" x14ac:dyDescent="0.15">
      <c r="A7" s="3">
        <v>24</v>
      </c>
      <c r="B7" s="3" t="s">
        <v>10</v>
      </c>
    </row>
    <row r="8" spans="1:19" x14ac:dyDescent="0.15">
      <c r="A8" s="3">
        <v>25</v>
      </c>
      <c r="B8" s="3" t="s">
        <v>11</v>
      </c>
    </row>
    <row r="9" spans="1:19" x14ac:dyDescent="0.15">
      <c r="A9" s="3">
        <v>26</v>
      </c>
      <c r="B9" s="3" t="s">
        <v>11</v>
      </c>
    </row>
    <row r="10" spans="1:19" x14ac:dyDescent="0.15">
      <c r="A10" s="3">
        <v>27</v>
      </c>
      <c r="B10" s="3" t="s">
        <v>11</v>
      </c>
    </row>
    <row r="11" spans="1:19" x14ac:dyDescent="0.15">
      <c r="A11" s="3">
        <v>28</v>
      </c>
      <c r="B11" s="3" t="s">
        <v>11</v>
      </c>
    </row>
    <row r="12" spans="1:19" x14ac:dyDescent="0.15">
      <c r="A12" s="3">
        <v>29</v>
      </c>
      <c r="B12" s="3" t="s">
        <v>11</v>
      </c>
    </row>
    <row r="13" spans="1:19" x14ac:dyDescent="0.15">
      <c r="A13" s="3">
        <v>30</v>
      </c>
      <c r="B13" s="3" t="s">
        <v>12</v>
      </c>
    </row>
    <row r="14" spans="1:19" x14ac:dyDescent="0.15">
      <c r="A14" s="3">
        <v>31</v>
      </c>
      <c r="B14" s="3" t="s">
        <v>12</v>
      </c>
    </row>
    <row r="15" spans="1:19" x14ac:dyDescent="0.15">
      <c r="A15" s="3">
        <v>32</v>
      </c>
      <c r="B15" s="3" t="s">
        <v>12</v>
      </c>
    </row>
    <row r="16" spans="1:19" x14ac:dyDescent="0.15">
      <c r="A16" s="3">
        <v>33</v>
      </c>
      <c r="B16" s="3" t="s">
        <v>12</v>
      </c>
    </row>
    <row r="17" spans="1:2" x14ac:dyDescent="0.15">
      <c r="A17" s="3">
        <v>34</v>
      </c>
      <c r="B17" s="3" t="s">
        <v>12</v>
      </c>
    </row>
    <row r="18" spans="1:2" x14ac:dyDescent="0.15">
      <c r="A18" s="3">
        <v>35</v>
      </c>
      <c r="B18" s="3" t="s">
        <v>13</v>
      </c>
    </row>
    <row r="19" spans="1:2" x14ac:dyDescent="0.15">
      <c r="A19" s="3">
        <v>36</v>
      </c>
      <c r="B19" s="3" t="s">
        <v>13</v>
      </c>
    </row>
    <row r="20" spans="1:2" x14ac:dyDescent="0.15">
      <c r="A20" s="3">
        <v>37</v>
      </c>
      <c r="B20" s="3" t="s">
        <v>13</v>
      </c>
    </row>
    <row r="21" spans="1:2" x14ac:dyDescent="0.15">
      <c r="A21" s="3">
        <v>38</v>
      </c>
      <c r="B21" s="3" t="s">
        <v>13</v>
      </c>
    </row>
    <row r="22" spans="1:2" x14ac:dyDescent="0.15">
      <c r="A22" s="3">
        <v>39</v>
      </c>
      <c r="B22" s="3" t="s">
        <v>13</v>
      </c>
    </row>
    <row r="23" spans="1:2" x14ac:dyDescent="0.15">
      <c r="A23" s="3">
        <v>40</v>
      </c>
      <c r="B23" s="3" t="s">
        <v>14</v>
      </c>
    </row>
    <row r="24" spans="1:2" x14ac:dyDescent="0.15">
      <c r="A24" s="3">
        <v>41</v>
      </c>
      <c r="B24" s="3" t="s">
        <v>14</v>
      </c>
    </row>
    <row r="25" spans="1:2" x14ac:dyDescent="0.15">
      <c r="A25" s="3">
        <v>42</v>
      </c>
      <c r="B25" s="3" t="s">
        <v>14</v>
      </c>
    </row>
    <row r="26" spans="1:2" x14ac:dyDescent="0.15">
      <c r="A26" s="3">
        <v>43</v>
      </c>
      <c r="B26" s="3" t="s">
        <v>14</v>
      </c>
    </row>
    <row r="27" spans="1:2" x14ac:dyDescent="0.15">
      <c r="A27" s="3">
        <v>44</v>
      </c>
      <c r="B27" s="3" t="s">
        <v>14</v>
      </c>
    </row>
    <row r="28" spans="1:2" x14ac:dyDescent="0.15">
      <c r="A28" s="3">
        <v>45</v>
      </c>
      <c r="B28" s="3" t="s">
        <v>15</v>
      </c>
    </row>
    <row r="29" spans="1:2" x14ac:dyDescent="0.15">
      <c r="A29" s="3">
        <v>46</v>
      </c>
      <c r="B29" s="3" t="s">
        <v>15</v>
      </c>
    </row>
    <row r="30" spans="1:2" x14ac:dyDescent="0.15">
      <c r="A30" s="3">
        <v>47</v>
      </c>
      <c r="B30" s="3" t="s">
        <v>15</v>
      </c>
    </row>
    <row r="31" spans="1:2" x14ac:dyDescent="0.15">
      <c r="A31" s="3">
        <v>48</v>
      </c>
      <c r="B31" s="3" t="s">
        <v>15</v>
      </c>
    </row>
    <row r="32" spans="1:2" x14ac:dyDescent="0.15">
      <c r="A32" s="3">
        <v>49</v>
      </c>
      <c r="B32" s="3" t="s">
        <v>15</v>
      </c>
    </row>
    <row r="33" spans="1:2" x14ac:dyDescent="0.15">
      <c r="A33" s="3">
        <v>50</v>
      </c>
      <c r="B33" s="3" t="s">
        <v>16</v>
      </c>
    </row>
    <row r="34" spans="1:2" x14ac:dyDescent="0.15">
      <c r="A34" s="3">
        <v>51</v>
      </c>
      <c r="B34" s="3" t="s">
        <v>16</v>
      </c>
    </row>
    <row r="35" spans="1:2" x14ac:dyDescent="0.15">
      <c r="A35" s="3">
        <v>52</v>
      </c>
      <c r="B35" s="3" t="s">
        <v>16</v>
      </c>
    </row>
    <row r="36" spans="1:2" x14ac:dyDescent="0.15">
      <c r="A36" s="3">
        <v>53</v>
      </c>
      <c r="B36" s="3" t="s">
        <v>16</v>
      </c>
    </row>
    <row r="37" spans="1:2" x14ac:dyDescent="0.15">
      <c r="A37" s="3">
        <v>54</v>
      </c>
      <c r="B37" s="3" t="s">
        <v>16</v>
      </c>
    </row>
    <row r="38" spans="1:2" x14ac:dyDescent="0.15">
      <c r="A38" s="3">
        <v>55</v>
      </c>
      <c r="B38" s="3" t="s">
        <v>17</v>
      </c>
    </row>
    <row r="39" spans="1:2" x14ac:dyDescent="0.15">
      <c r="A39" s="3">
        <v>56</v>
      </c>
      <c r="B39" s="3" t="s">
        <v>17</v>
      </c>
    </row>
    <row r="40" spans="1:2" x14ac:dyDescent="0.15">
      <c r="A40" s="3">
        <v>57</v>
      </c>
      <c r="B40" s="3" t="s">
        <v>17</v>
      </c>
    </row>
    <row r="41" spans="1:2" x14ac:dyDescent="0.15">
      <c r="A41" s="3">
        <v>58</v>
      </c>
      <c r="B41" s="3" t="s">
        <v>17</v>
      </c>
    </row>
    <row r="42" spans="1:2" x14ac:dyDescent="0.15">
      <c r="A42" s="3">
        <v>59</v>
      </c>
      <c r="B42" s="3" t="s">
        <v>17</v>
      </c>
    </row>
    <row r="43" spans="1:2" x14ac:dyDescent="0.15">
      <c r="A43" s="3">
        <v>60</v>
      </c>
      <c r="B43" s="3" t="s">
        <v>18</v>
      </c>
    </row>
    <row r="44" spans="1:2" x14ac:dyDescent="0.15">
      <c r="A44" s="3">
        <v>61</v>
      </c>
      <c r="B44" s="3" t="s">
        <v>18</v>
      </c>
    </row>
    <row r="45" spans="1:2" x14ac:dyDescent="0.15">
      <c r="A45" s="3">
        <v>62</v>
      </c>
      <c r="B45" s="3" t="s">
        <v>18</v>
      </c>
    </row>
    <row r="46" spans="1:2" x14ac:dyDescent="0.15">
      <c r="A46" s="3">
        <v>63</v>
      </c>
      <c r="B46" s="3" t="s">
        <v>18</v>
      </c>
    </row>
    <row r="47" spans="1:2" x14ac:dyDescent="0.15">
      <c r="A47" s="3">
        <v>64</v>
      </c>
      <c r="B47" s="3" t="s">
        <v>18</v>
      </c>
    </row>
    <row r="48" spans="1:2" x14ac:dyDescent="0.15">
      <c r="A48" s="3">
        <v>65</v>
      </c>
      <c r="B48" s="3" t="s">
        <v>19</v>
      </c>
    </row>
    <row r="49" spans="1:2" x14ac:dyDescent="0.15">
      <c r="A49" s="3">
        <v>66</v>
      </c>
      <c r="B49" s="3" t="s">
        <v>19</v>
      </c>
    </row>
    <row r="50" spans="1:2" x14ac:dyDescent="0.15">
      <c r="A50" s="3">
        <v>67</v>
      </c>
      <c r="B50" s="3" t="s">
        <v>19</v>
      </c>
    </row>
    <row r="51" spans="1:2" x14ac:dyDescent="0.15">
      <c r="A51" s="3">
        <v>68</v>
      </c>
      <c r="B51" s="3" t="s">
        <v>19</v>
      </c>
    </row>
    <row r="52" spans="1:2" x14ac:dyDescent="0.15">
      <c r="A52" s="3">
        <v>69</v>
      </c>
      <c r="B52" s="3" t="s">
        <v>19</v>
      </c>
    </row>
    <row r="53" spans="1:2" x14ac:dyDescent="0.15">
      <c r="A53" s="3">
        <v>70</v>
      </c>
      <c r="B53" s="3" t="s">
        <v>20</v>
      </c>
    </row>
    <row r="54" spans="1:2" x14ac:dyDescent="0.15">
      <c r="A54" s="3">
        <v>71</v>
      </c>
      <c r="B54" s="3" t="s">
        <v>20</v>
      </c>
    </row>
    <row r="55" spans="1:2" x14ac:dyDescent="0.15">
      <c r="A55" s="3">
        <v>72</v>
      </c>
      <c r="B55" s="3" t="s">
        <v>20</v>
      </c>
    </row>
    <row r="56" spans="1:2" x14ac:dyDescent="0.15">
      <c r="A56" s="3">
        <v>73</v>
      </c>
      <c r="B56" s="3" t="s">
        <v>20</v>
      </c>
    </row>
    <row r="57" spans="1:2" x14ac:dyDescent="0.15">
      <c r="A57" s="3">
        <v>74</v>
      </c>
      <c r="B57" s="3" t="s">
        <v>20</v>
      </c>
    </row>
    <row r="58" spans="1:2" x14ac:dyDescent="0.15">
      <c r="A58" s="3">
        <v>75</v>
      </c>
      <c r="B58" s="3" t="s">
        <v>21</v>
      </c>
    </row>
    <row r="59" spans="1:2" x14ac:dyDescent="0.15">
      <c r="A59" s="3">
        <v>76</v>
      </c>
      <c r="B59" s="3" t="s">
        <v>21</v>
      </c>
    </row>
    <row r="60" spans="1:2" x14ac:dyDescent="0.15">
      <c r="A60" s="3">
        <v>77</v>
      </c>
      <c r="B60" s="3" t="s">
        <v>21</v>
      </c>
    </row>
    <row r="61" spans="1:2" x14ac:dyDescent="0.15">
      <c r="A61" s="3">
        <v>78</v>
      </c>
      <c r="B61" s="3" t="s">
        <v>21</v>
      </c>
    </row>
    <row r="62" spans="1:2" x14ac:dyDescent="0.15">
      <c r="A62" s="3">
        <v>79</v>
      </c>
      <c r="B62" s="3" t="s">
        <v>21</v>
      </c>
    </row>
    <row r="63" spans="1:2" x14ac:dyDescent="0.15">
      <c r="A63" s="3">
        <v>80</v>
      </c>
      <c r="B63" s="3" t="s">
        <v>33</v>
      </c>
    </row>
    <row r="64" spans="1:2" x14ac:dyDescent="0.15">
      <c r="A64" s="3">
        <v>81</v>
      </c>
      <c r="B64" s="3" t="s">
        <v>33</v>
      </c>
    </row>
    <row r="65" spans="1:2" x14ac:dyDescent="0.15">
      <c r="A65" s="3">
        <v>82</v>
      </c>
      <c r="B65" s="3" t="s">
        <v>33</v>
      </c>
    </row>
    <row r="66" spans="1:2" x14ac:dyDescent="0.15">
      <c r="A66" s="3">
        <v>83</v>
      </c>
      <c r="B66" s="3" t="s">
        <v>33</v>
      </c>
    </row>
    <row r="67" spans="1:2" x14ac:dyDescent="0.15">
      <c r="A67" s="3">
        <v>84</v>
      </c>
      <c r="B67" s="3" t="s">
        <v>33</v>
      </c>
    </row>
    <row r="68" spans="1:2" x14ac:dyDescent="0.15">
      <c r="A68" s="3">
        <v>85</v>
      </c>
      <c r="B68" s="3" t="s">
        <v>50</v>
      </c>
    </row>
    <row r="69" spans="1:2" x14ac:dyDescent="0.15">
      <c r="A69" s="3">
        <v>86</v>
      </c>
      <c r="B69" s="3" t="s">
        <v>50</v>
      </c>
    </row>
    <row r="70" spans="1:2" x14ac:dyDescent="0.15">
      <c r="A70" s="3">
        <v>87</v>
      </c>
      <c r="B70" s="3" t="s">
        <v>50</v>
      </c>
    </row>
    <row r="71" spans="1:2" x14ac:dyDescent="0.15">
      <c r="A71" s="3">
        <v>88</v>
      </c>
      <c r="B71" s="3" t="s">
        <v>50</v>
      </c>
    </row>
    <row r="72" spans="1:2" x14ac:dyDescent="0.15">
      <c r="A72" s="3">
        <v>89</v>
      </c>
      <c r="B72" s="3" t="s">
        <v>50</v>
      </c>
    </row>
    <row r="73" spans="1:2" x14ac:dyDescent="0.15">
      <c r="A73" s="3">
        <v>90</v>
      </c>
      <c r="B73" s="3" t="s">
        <v>50</v>
      </c>
    </row>
    <row r="74" spans="1:2" x14ac:dyDescent="0.15">
      <c r="A74" s="3">
        <v>91</v>
      </c>
      <c r="B74" s="3" t="s">
        <v>50</v>
      </c>
    </row>
    <row r="75" spans="1:2" x14ac:dyDescent="0.15">
      <c r="A75" s="3">
        <v>92</v>
      </c>
      <c r="B75" s="3" t="s">
        <v>50</v>
      </c>
    </row>
    <row r="76" spans="1:2" x14ac:dyDescent="0.15">
      <c r="A76" s="3">
        <v>93</v>
      </c>
      <c r="B76" s="3" t="s">
        <v>50</v>
      </c>
    </row>
    <row r="77" spans="1:2" x14ac:dyDescent="0.15">
      <c r="A77" s="3">
        <v>94</v>
      </c>
      <c r="B77" s="3" t="s">
        <v>50</v>
      </c>
    </row>
    <row r="78" spans="1:2" x14ac:dyDescent="0.15">
      <c r="A78" s="3">
        <v>95</v>
      </c>
      <c r="B78" s="3" t="s">
        <v>50</v>
      </c>
    </row>
    <row r="79" spans="1:2" x14ac:dyDescent="0.15">
      <c r="A79" s="3">
        <v>96</v>
      </c>
      <c r="B79" s="3" t="s">
        <v>50</v>
      </c>
    </row>
    <row r="80" spans="1:2" x14ac:dyDescent="0.15">
      <c r="A80" s="3">
        <v>97</v>
      </c>
      <c r="B80" s="3" t="s">
        <v>50</v>
      </c>
    </row>
    <row r="81" spans="1:2" x14ac:dyDescent="0.15">
      <c r="A81" s="3">
        <v>98</v>
      </c>
      <c r="B81" s="3" t="s">
        <v>50</v>
      </c>
    </row>
    <row r="82" spans="1:2" x14ac:dyDescent="0.15">
      <c r="A82" s="3">
        <v>99</v>
      </c>
      <c r="B82" s="3" t="s">
        <v>50</v>
      </c>
    </row>
  </sheetData>
  <mergeCells count="16">
    <mergeCell ref="R6:S6"/>
    <mergeCell ref="R4:S4"/>
    <mergeCell ref="F5:G5"/>
    <mergeCell ref="I5:J5"/>
    <mergeCell ref="L5:M5"/>
    <mergeCell ref="O5:P5"/>
    <mergeCell ref="R5:S5"/>
    <mergeCell ref="D4:D6"/>
    <mergeCell ref="F4:G4"/>
    <mergeCell ref="I4:J4"/>
    <mergeCell ref="L4:M4"/>
    <mergeCell ref="O4:P4"/>
    <mergeCell ref="F6:G6"/>
    <mergeCell ref="I6:J6"/>
    <mergeCell ref="L6:M6"/>
    <mergeCell ref="O6:P6"/>
  </mergeCells>
  <phoneticPr fontId="1"/>
  <dataValidations count="1">
    <dataValidation allowBlank="1" showInputMessage="1" showErrorMessage="1" error="無効な値です。A～M" sqref="E4:E6 H4:H6 K4:K6 N4:N6 Q4:Q5" xr:uid="{00000000-0002-0000-00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女子</vt:lpstr>
      <vt:lpstr>男子</vt:lpstr>
      <vt:lpstr>リレー</vt:lpstr>
      <vt:lpstr>kb_chk</vt:lpstr>
      <vt:lpstr>リレー!Print_Area</vt:lpstr>
      <vt:lpstr>女子!Print_Area</vt:lpstr>
      <vt:lpstr>男子!Print_Area</vt:lpstr>
    </vt:vector>
  </TitlesOfParts>
  <Company>川口市立川口高等学校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百武　均</dc:creator>
  <cp:lastModifiedBy>JJ Planning</cp:lastModifiedBy>
  <cp:lastPrinted>2019-07-02T16:17:18Z</cp:lastPrinted>
  <dcterms:created xsi:type="dcterms:W3CDTF">2000-04-22T02:32:15Z</dcterms:created>
  <dcterms:modified xsi:type="dcterms:W3CDTF">2019-07-02T16:17:37Z</dcterms:modified>
</cp:coreProperties>
</file>