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ww\県水泳連盟\tmp\資料\2023年度\マスターズ委員会\県マス\リレーオーダー\"/>
    </mc:Choice>
  </mc:AlternateContent>
  <xr:revisionPtr revIDLastSave="0" documentId="13_ncr:1_{C33150E4-8990-4D7B-9D7C-04DC2D21D5E6}" xr6:coauthVersionLast="47" xr6:coauthVersionMax="47" xr10:uidLastSave="{00000000-0000-0000-0000-000000000000}"/>
  <workbookProtection workbookAlgorithmName="SHA-512" workbookHashValue="EkQ3VGRsCPzEFlXP6K6BhBDyfw+FguyXPLhI+vpa58jdqjiwVOHbQuPpUVuVyZqg9reo09gaV4zowXSNYiyzrA==" workbookSaltValue="S87Nu+VlQAdB5ST7nJT8rQ==" workbookSpinCount="100000" lockStructure="1"/>
  <bookViews>
    <workbookView xWindow="-26115" yWindow="435" windowWidth="24675" windowHeight="14970" firstSheet="1" activeTab="1" xr2:uid="{00000000-000D-0000-FFFF-FFFF00000000}"/>
  </bookViews>
  <sheets>
    <sheet name="Sheet1" sheetId="1" state="hidden" r:id="rId1"/>
    <sheet name="Sheet2" sheetId="2" r:id="rId2"/>
  </sheets>
  <definedNames>
    <definedName name="_xlnm.Print_Titles" localSheetId="1">Sheet2!$1:$6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5" i="2" l="1"/>
  <c r="Z124" i="2"/>
  <c r="U124" i="2"/>
  <c r="Q124" i="2"/>
  <c r="L124" i="2"/>
  <c r="H124" i="2"/>
  <c r="C124" i="2"/>
  <c r="Z123" i="2"/>
  <c r="U123" i="2"/>
  <c r="Q123" i="2"/>
  <c r="L123" i="2"/>
  <c r="H123" i="2"/>
  <c r="C123" i="2"/>
  <c r="Z122" i="2"/>
  <c r="U122" i="2"/>
  <c r="Q122" i="2"/>
  <c r="L122" i="2"/>
  <c r="H122" i="2"/>
  <c r="C122" i="2"/>
  <c r="Z121" i="2"/>
  <c r="U121" i="2"/>
  <c r="Q121" i="2"/>
  <c r="Q125" i="2" s="1"/>
  <c r="L121" i="2"/>
  <c r="H121" i="2"/>
  <c r="C121" i="2"/>
  <c r="X118" i="2"/>
  <c r="T118" i="2"/>
  <c r="S118" i="2"/>
  <c r="O118" i="2"/>
  <c r="K118" i="2"/>
  <c r="J118" i="2"/>
  <c r="F118" i="2"/>
  <c r="B118" i="2"/>
  <c r="A118" i="2"/>
  <c r="V117" i="2"/>
  <c r="M117" i="2"/>
  <c r="D117" i="2"/>
  <c r="Z115" i="2"/>
  <c r="Q115" i="2"/>
  <c r="H115" i="2"/>
  <c r="Z114" i="2"/>
  <c r="U114" i="2"/>
  <c r="Q114" i="2"/>
  <c r="L114" i="2"/>
  <c r="H114" i="2"/>
  <c r="C114" i="2"/>
  <c r="Z113" i="2"/>
  <c r="U113" i="2"/>
  <c r="Q113" i="2"/>
  <c r="L113" i="2"/>
  <c r="H113" i="2"/>
  <c r="C113" i="2"/>
  <c r="Z112" i="2"/>
  <c r="U112" i="2"/>
  <c r="Q112" i="2"/>
  <c r="L112" i="2"/>
  <c r="H112" i="2"/>
  <c r="C112" i="2"/>
  <c r="Z111" i="2"/>
  <c r="U111" i="2"/>
  <c r="Q111" i="2"/>
  <c r="L111" i="2"/>
  <c r="H111" i="2"/>
  <c r="C111" i="2"/>
  <c r="X108" i="2"/>
  <c r="T108" i="2"/>
  <c r="S108" i="2"/>
  <c r="O108" i="2"/>
  <c r="K108" i="2"/>
  <c r="J108" i="2"/>
  <c r="F108" i="2"/>
  <c r="B108" i="2"/>
  <c r="A108" i="2"/>
  <c r="V107" i="2"/>
  <c r="M107" i="2"/>
  <c r="D107" i="2"/>
  <c r="Z105" i="2"/>
  <c r="Q105" i="2"/>
  <c r="H105" i="2"/>
  <c r="Z104" i="2"/>
  <c r="U104" i="2"/>
  <c r="Q104" i="2"/>
  <c r="L104" i="2"/>
  <c r="H104" i="2"/>
  <c r="C104" i="2"/>
  <c r="Z103" i="2"/>
  <c r="U103" i="2"/>
  <c r="Q103" i="2"/>
  <c r="L103" i="2"/>
  <c r="H103" i="2"/>
  <c r="C103" i="2"/>
  <c r="Z102" i="2"/>
  <c r="U102" i="2"/>
  <c r="Q102" i="2"/>
  <c r="L102" i="2"/>
  <c r="H102" i="2"/>
  <c r="C102" i="2"/>
  <c r="Z101" i="2"/>
  <c r="U101" i="2"/>
  <c r="Q101" i="2"/>
  <c r="L101" i="2"/>
  <c r="H101" i="2"/>
  <c r="C101" i="2"/>
  <c r="X98" i="2"/>
  <c r="T98" i="2"/>
  <c r="S98" i="2"/>
  <c r="O98" i="2"/>
  <c r="K98" i="2"/>
  <c r="J98" i="2"/>
  <c r="F98" i="2"/>
  <c r="B98" i="2"/>
  <c r="A98" i="2"/>
  <c r="V97" i="2"/>
  <c r="M97" i="2"/>
  <c r="D97" i="2"/>
  <c r="H95" i="2"/>
  <c r="Z94" i="2"/>
  <c r="U94" i="2"/>
  <c r="Q94" i="2"/>
  <c r="L94" i="2"/>
  <c r="H94" i="2"/>
  <c r="C94" i="2"/>
  <c r="Z93" i="2"/>
  <c r="U93" i="2"/>
  <c r="Q93" i="2"/>
  <c r="L93" i="2"/>
  <c r="H93" i="2"/>
  <c r="C93" i="2"/>
  <c r="Z92" i="2"/>
  <c r="U92" i="2"/>
  <c r="Q92" i="2"/>
  <c r="L92" i="2"/>
  <c r="H92" i="2"/>
  <c r="C92" i="2"/>
  <c r="Z91" i="2"/>
  <c r="Z95" i="2" s="1"/>
  <c r="U91" i="2"/>
  <c r="Q91" i="2"/>
  <c r="Q95" i="2" s="1"/>
  <c r="L91" i="2"/>
  <c r="H91" i="2"/>
  <c r="C91" i="2"/>
  <c r="X88" i="2"/>
  <c r="T88" i="2"/>
  <c r="S88" i="2"/>
  <c r="O88" i="2"/>
  <c r="K88" i="2"/>
  <c r="J88" i="2"/>
  <c r="F88" i="2"/>
  <c r="B88" i="2"/>
  <c r="A88" i="2"/>
  <c r="V87" i="2"/>
  <c r="M87" i="2"/>
  <c r="D87" i="2"/>
  <c r="Z85" i="2"/>
  <c r="Q85" i="2"/>
  <c r="H85" i="2"/>
  <c r="Z84" i="2"/>
  <c r="U84" i="2"/>
  <c r="Q84" i="2"/>
  <c r="L84" i="2"/>
  <c r="H84" i="2"/>
  <c r="C84" i="2"/>
  <c r="Z83" i="2"/>
  <c r="U83" i="2"/>
  <c r="Q83" i="2"/>
  <c r="L83" i="2"/>
  <c r="H83" i="2"/>
  <c r="C83" i="2"/>
  <c r="Z82" i="2"/>
  <c r="U82" i="2"/>
  <c r="Q82" i="2"/>
  <c r="L82" i="2"/>
  <c r="H82" i="2"/>
  <c r="C82" i="2"/>
  <c r="Z81" i="2"/>
  <c r="U81" i="2"/>
  <c r="Q81" i="2"/>
  <c r="L81" i="2"/>
  <c r="H81" i="2"/>
  <c r="C81" i="2"/>
  <c r="X78" i="2"/>
  <c r="T78" i="2"/>
  <c r="S78" i="2"/>
  <c r="O78" i="2"/>
  <c r="K78" i="2"/>
  <c r="J78" i="2"/>
  <c r="F78" i="2"/>
  <c r="B78" i="2"/>
  <c r="A78" i="2"/>
  <c r="V77" i="2"/>
  <c r="M77" i="2"/>
  <c r="D77" i="2"/>
  <c r="Z75" i="2"/>
  <c r="Q75" i="2"/>
  <c r="Z74" i="2"/>
  <c r="U74" i="2"/>
  <c r="Q74" i="2"/>
  <c r="L74" i="2"/>
  <c r="H74" i="2"/>
  <c r="C74" i="2"/>
  <c r="Z73" i="2"/>
  <c r="U73" i="2"/>
  <c r="Q73" i="2"/>
  <c r="L73" i="2"/>
  <c r="H73" i="2"/>
  <c r="C73" i="2"/>
  <c r="Z72" i="2"/>
  <c r="U72" i="2"/>
  <c r="Q72" i="2"/>
  <c r="L72" i="2"/>
  <c r="H72" i="2"/>
  <c r="C72" i="2"/>
  <c r="Z71" i="2"/>
  <c r="U71" i="2"/>
  <c r="Q71" i="2"/>
  <c r="L71" i="2"/>
  <c r="H71" i="2"/>
  <c r="C71" i="2"/>
  <c r="X68" i="2"/>
  <c r="T68" i="2"/>
  <c r="S68" i="2"/>
  <c r="O68" i="2"/>
  <c r="K68" i="2"/>
  <c r="J68" i="2"/>
  <c r="F68" i="2"/>
  <c r="B68" i="2"/>
  <c r="A68" i="2"/>
  <c r="V67" i="2"/>
  <c r="M67" i="2"/>
  <c r="D67" i="2"/>
  <c r="H12" i="2"/>
  <c r="H11" i="2"/>
  <c r="Z64" i="2"/>
  <c r="U64" i="2"/>
  <c r="Q64" i="2"/>
  <c r="L64" i="2"/>
  <c r="H64" i="2"/>
  <c r="C64" i="2"/>
  <c r="Z63" i="2"/>
  <c r="U63" i="2"/>
  <c r="Q63" i="2"/>
  <c r="L63" i="2"/>
  <c r="H63" i="2"/>
  <c r="C63" i="2"/>
  <c r="Z62" i="2"/>
  <c r="U62" i="2"/>
  <c r="Q62" i="2"/>
  <c r="L62" i="2"/>
  <c r="H62" i="2"/>
  <c r="C62" i="2"/>
  <c r="Z61" i="2"/>
  <c r="U61" i="2"/>
  <c r="Q61" i="2"/>
  <c r="L61" i="2"/>
  <c r="H61" i="2"/>
  <c r="H65" i="2" s="1"/>
  <c r="C61" i="2"/>
  <c r="Z54" i="2"/>
  <c r="U54" i="2"/>
  <c r="Q54" i="2"/>
  <c r="L54" i="2"/>
  <c r="H54" i="2"/>
  <c r="C54" i="2"/>
  <c r="Z53" i="2"/>
  <c r="U53" i="2"/>
  <c r="Q53" i="2"/>
  <c r="L53" i="2"/>
  <c r="H53" i="2"/>
  <c r="C53" i="2"/>
  <c r="Z52" i="2"/>
  <c r="U52" i="2"/>
  <c r="Q52" i="2"/>
  <c r="L52" i="2"/>
  <c r="H52" i="2"/>
  <c r="C52" i="2"/>
  <c r="Z51" i="2"/>
  <c r="Z55" i="2" s="1"/>
  <c r="U51" i="2"/>
  <c r="Q51" i="2"/>
  <c r="Q55" i="2" s="1"/>
  <c r="L51" i="2"/>
  <c r="H51" i="2"/>
  <c r="C51" i="2"/>
  <c r="Z44" i="2"/>
  <c r="U44" i="2"/>
  <c r="Q44" i="2"/>
  <c r="L44" i="2"/>
  <c r="H44" i="2"/>
  <c r="C44" i="2"/>
  <c r="Z43" i="2"/>
  <c r="U43" i="2"/>
  <c r="Q43" i="2"/>
  <c r="L43" i="2"/>
  <c r="H43" i="2"/>
  <c r="C43" i="2"/>
  <c r="Z42" i="2"/>
  <c r="U42" i="2"/>
  <c r="Q42" i="2"/>
  <c r="L42" i="2"/>
  <c r="H42" i="2"/>
  <c r="C42" i="2"/>
  <c r="Z41" i="2"/>
  <c r="U41" i="2"/>
  <c r="Q41" i="2"/>
  <c r="L41" i="2"/>
  <c r="H41" i="2"/>
  <c r="C41" i="2"/>
  <c r="Z34" i="2"/>
  <c r="U34" i="2"/>
  <c r="Q34" i="2"/>
  <c r="L34" i="2"/>
  <c r="H34" i="2"/>
  <c r="C34" i="2"/>
  <c r="Z33" i="2"/>
  <c r="U33" i="2"/>
  <c r="Q33" i="2"/>
  <c r="L33" i="2"/>
  <c r="H33" i="2"/>
  <c r="C33" i="2"/>
  <c r="Z32" i="2"/>
  <c r="U32" i="2"/>
  <c r="Q32" i="2"/>
  <c r="L32" i="2"/>
  <c r="H32" i="2"/>
  <c r="C32" i="2"/>
  <c r="Z31" i="2"/>
  <c r="U31" i="2"/>
  <c r="Q31" i="2"/>
  <c r="L31" i="2"/>
  <c r="H31" i="2"/>
  <c r="C31" i="2"/>
  <c r="Z24" i="2"/>
  <c r="U24" i="2"/>
  <c r="Q24" i="2"/>
  <c r="L24" i="2"/>
  <c r="H24" i="2"/>
  <c r="C24" i="2"/>
  <c r="Z23" i="2"/>
  <c r="U23" i="2"/>
  <c r="Q23" i="2"/>
  <c r="L23" i="2"/>
  <c r="H23" i="2"/>
  <c r="C23" i="2"/>
  <c r="Z22" i="2"/>
  <c r="U22" i="2"/>
  <c r="Q22" i="2"/>
  <c r="L22" i="2"/>
  <c r="H22" i="2"/>
  <c r="C22" i="2"/>
  <c r="Z21" i="2"/>
  <c r="U21" i="2"/>
  <c r="Q21" i="2"/>
  <c r="L21" i="2"/>
  <c r="H21" i="2"/>
  <c r="C21" i="2"/>
  <c r="Z14" i="2"/>
  <c r="U14" i="2"/>
  <c r="Q14" i="2"/>
  <c r="L14" i="2"/>
  <c r="H14" i="2"/>
  <c r="C14" i="2"/>
  <c r="Z13" i="2"/>
  <c r="U13" i="2"/>
  <c r="Q13" i="2"/>
  <c r="L13" i="2"/>
  <c r="H13" i="2"/>
  <c r="C13" i="2"/>
  <c r="Z12" i="2"/>
  <c r="U12" i="2"/>
  <c r="Q12" i="2"/>
  <c r="L12" i="2"/>
  <c r="C12" i="2"/>
  <c r="Z11" i="2"/>
  <c r="U11" i="2"/>
  <c r="Q11" i="2"/>
  <c r="L11" i="2"/>
  <c r="C11" i="2"/>
  <c r="Z65" i="2"/>
  <c r="X58" i="2"/>
  <c r="T58" i="2"/>
  <c r="S58" i="2"/>
  <c r="O58" i="2"/>
  <c r="K58" i="2"/>
  <c r="J58" i="2"/>
  <c r="F58" i="2"/>
  <c r="B58" i="2"/>
  <c r="A58" i="2"/>
  <c r="V57" i="2"/>
  <c r="M57" i="2"/>
  <c r="D57" i="2"/>
  <c r="X48" i="2"/>
  <c r="T48" i="2"/>
  <c r="S48" i="2"/>
  <c r="O48" i="2"/>
  <c r="K48" i="2"/>
  <c r="J48" i="2"/>
  <c r="F48" i="2"/>
  <c r="B48" i="2"/>
  <c r="A48" i="2"/>
  <c r="V47" i="2"/>
  <c r="M47" i="2"/>
  <c r="D47" i="2"/>
  <c r="X38" i="2"/>
  <c r="T38" i="2"/>
  <c r="S38" i="2"/>
  <c r="O38" i="2"/>
  <c r="K38" i="2"/>
  <c r="J38" i="2"/>
  <c r="F38" i="2"/>
  <c r="B38" i="2"/>
  <c r="A38" i="2"/>
  <c r="V37" i="2"/>
  <c r="M37" i="2"/>
  <c r="D37" i="2"/>
  <c r="X28" i="2"/>
  <c r="T28" i="2"/>
  <c r="S28" i="2"/>
  <c r="O28" i="2"/>
  <c r="K28" i="2"/>
  <c r="J28" i="2"/>
  <c r="F28" i="2"/>
  <c r="B28" i="2"/>
  <c r="A28" i="2"/>
  <c r="V27" i="2"/>
  <c r="M27" i="2"/>
  <c r="D27" i="2"/>
  <c r="X18" i="2"/>
  <c r="T18" i="2"/>
  <c r="S18" i="2"/>
  <c r="O18" i="2"/>
  <c r="K18" i="2"/>
  <c r="J18" i="2"/>
  <c r="F18" i="2"/>
  <c r="B18" i="2"/>
  <c r="A18" i="2"/>
  <c r="V17" i="2"/>
  <c r="M17" i="2"/>
  <c r="D17" i="2"/>
  <c r="M7" i="2"/>
  <c r="X8" i="2"/>
  <c r="T8" i="2"/>
  <c r="S8" i="2"/>
  <c r="V7" i="2"/>
  <c r="O8" i="2"/>
  <c r="K8" i="2"/>
  <c r="J8" i="2"/>
  <c r="F8" i="2"/>
  <c r="B8" i="2"/>
  <c r="D7" i="2"/>
  <c r="A8" i="2"/>
  <c r="Z125" i="2" l="1"/>
  <c r="H75" i="2"/>
  <c r="H15" i="2"/>
  <c r="Q65" i="2"/>
  <c r="H55" i="2"/>
  <c r="Z45" i="2" l="1"/>
  <c r="H45" i="2"/>
  <c r="Z35" i="2"/>
  <c r="Q35" i="2"/>
  <c r="H35" i="2"/>
  <c r="Z25" i="2"/>
  <c r="Q25" i="2"/>
  <c r="Z15" i="2"/>
  <c r="Q15" i="2"/>
  <c r="Q45" i="2"/>
  <c r="H25" i="2" l="1"/>
</calcChain>
</file>

<file path=xl/sharedStrings.xml><?xml version="1.0" encoding="utf-8"?>
<sst xmlns="http://schemas.openxmlformats.org/spreadsheetml/2006/main" count="3962" uniqueCount="1333">
  <si>
    <t>ｺｼﾞﾏ ｹﾝｼﾞ</t>
  </si>
  <si>
    <t>小川　正之</t>
  </si>
  <si>
    <t>ｵｶﾞﾜ ﾏｻﾕｷ</t>
  </si>
  <si>
    <t>古市　浩康</t>
  </si>
  <si>
    <t>ﾌﾙｲﾁ ﾋﾛﾔｽ</t>
  </si>
  <si>
    <t>原　　宏之</t>
  </si>
  <si>
    <t>ﾊﾗ ﾋﾛﾕｷ</t>
  </si>
  <si>
    <t>福澤　佳子</t>
  </si>
  <si>
    <t>ﾌｸｻﾞﾜ ﾖｼｺ</t>
  </si>
  <si>
    <t>大越　義之</t>
  </si>
  <si>
    <t>ｵｵｺｼ ﾖｼﾕｷ</t>
  </si>
  <si>
    <t>星野　喜美</t>
  </si>
  <si>
    <t>ﾎｼﾉ ｷﾐ</t>
  </si>
  <si>
    <t>河室　啓子</t>
  </si>
  <si>
    <t>ｶﾜﾑﾛ ｹｲｺ</t>
  </si>
  <si>
    <t>倉田　智子</t>
  </si>
  <si>
    <t>ｸﾗﾀ ﾄﾓｺ</t>
  </si>
  <si>
    <t>大越　真理</t>
  </si>
  <si>
    <t>ｵｵｺｼ ﾏﾘ</t>
  </si>
  <si>
    <t>広瀬　正幸</t>
  </si>
  <si>
    <t>ﾋﾛｾ ﾏｻﾕｷ</t>
  </si>
  <si>
    <t>西脇　延幸</t>
  </si>
  <si>
    <t>ﾆｼﾜｷ ﾉﾌﾞﾕｷ</t>
  </si>
  <si>
    <t>工藤　浩美</t>
  </si>
  <si>
    <t>ｸﾄﾞｳ ﾋﾛﾐ</t>
  </si>
  <si>
    <t>西久保和美</t>
  </si>
  <si>
    <t>ﾆｼｸﾎﾞ ｶｽﾞﾐ</t>
  </si>
  <si>
    <t>小原美和子</t>
  </si>
  <si>
    <t>ｵﾊﾗ ﾐﾜｺ</t>
  </si>
  <si>
    <t>三浦　淳一</t>
  </si>
  <si>
    <t>ﾐｳﾗ ｼﾞｭﾝｲﾁ</t>
  </si>
  <si>
    <t>岡田　和郎</t>
  </si>
  <si>
    <t>ｵｶﾀﾞ ｶｽﾞｵ</t>
  </si>
  <si>
    <t>宮下　紀夫</t>
  </si>
  <si>
    <t>生沼　庸史</t>
  </si>
  <si>
    <t>ｵｲﾇﾏ ﾂﾈﾉﾌﾞ</t>
  </si>
  <si>
    <t>押上　　隆</t>
  </si>
  <si>
    <t>ｵｼｶﾞﾐ ﾀｶｼ</t>
  </si>
  <si>
    <t>大野　修一</t>
  </si>
  <si>
    <t>ｵｵﾉ ｼｭｳｲﾁ</t>
  </si>
  <si>
    <t>高野　賢二</t>
  </si>
  <si>
    <t>ﾀｶﾉ ｹﾝｼﾞ</t>
  </si>
  <si>
    <t>饒村美知代</t>
  </si>
  <si>
    <t>ﾆﾖﾑﾗ ﾐﾁﾖ</t>
  </si>
  <si>
    <t>福島　明美</t>
  </si>
  <si>
    <t>ﾌｸｼﾏ ｱｹﾐ</t>
  </si>
  <si>
    <t>山田　信子</t>
  </si>
  <si>
    <t>ﾔﾏﾀﾞ ﾉﾌﾞｺ</t>
  </si>
  <si>
    <t>松浦千都子</t>
  </si>
  <si>
    <t>ﾏﾂｳﾗ ﾁﾂﾞｺ</t>
  </si>
  <si>
    <t>長澤　朋子</t>
  </si>
  <si>
    <t>ﾅｶﾞｻﾜ ﾄﾓｺ</t>
  </si>
  <si>
    <t>町田　雅和</t>
  </si>
  <si>
    <t>ﾏﾁﾀﾞ ﾏｻｶｽﾞ</t>
  </si>
  <si>
    <t>眞山ひとみ</t>
  </si>
  <si>
    <t>ﾏﾔﾏ ﾋﾄﾐ</t>
  </si>
  <si>
    <t>川口　明美</t>
  </si>
  <si>
    <t>ｶﾜｸﾞﾁ ｱｹﾐ</t>
  </si>
  <si>
    <t>天井　由美</t>
  </si>
  <si>
    <t>ｱﾏｲ ﾕﾐ</t>
  </si>
  <si>
    <t>小林　　修</t>
  </si>
  <si>
    <t>ｺﾊﾞﾔｼ ｵｻﾑ</t>
  </si>
  <si>
    <t>関根　博之</t>
  </si>
  <si>
    <t>ｾｷﾈ ﾋﾛﾕｷ</t>
  </si>
  <si>
    <t>堤　　秀樹</t>
  </si>
  <si>
    <t>ﾂﾂﾐ ﾋﾃﾞｷ</t>
  </si>
  <si>
    <t>山中　節子</t>
  </si>
  <si>
    <t>ﾔﾏﾅｶ ｾﾂｺ</t>
  </si>
  <si>
    <t>荒木　佳代</t>
  </si>
  <si>
    <t>ｱﾗｷ ｶﾖ</t>
  </si>
  <si>
    <t>綿貫　泰史</t>
  </si>
  <si>
    <t>ﾜﾀﾇｷ ﾔｽｼ</t>
  </si>
  <si>
    <t>薄井　茂之</t>
  </si>
  <si>
    <t>ｳｽｲ ｼｹﾞﾕｷ</t>
  </si>
  <si>
    <t>小林のぞみ</t>
  </si>
  <si>
    <t>ｺﾊﾞﾔｼ ﾉｿﾞﾐ</t>
  </si>
  <si>
    <t>千野　利一</t>
  </si>
  <si>
    <t>ﾁﾉ ﾘｲﾁ</t>
  </si>
  <si>
    <t>浅見　公幸</t>
  </si>
  <si>
    <t>ｱｻﾐ ﾏｻﾕｷ</t>
  </si>
  <si>
    <t>高柳　昭弘</t>
  </si>
  <si>
    <t>ﾀｶﾔﾅｷﾞ ｱｷﾋﾛ</t>
  </si>
  <si>
    <t>石田　智久</t>
  </si>
  <si>
    <t>ｲｼﾀﾞ ﾄﾓﾋｻ</t>
  </si>
  <si>
    <t>小澤　春恵</t>
  </si>
  <si>
    <t>ｵｻﾞﾜ ﾊﾙｴ</t>
  </si>
  <si>
    <t>佐藤　　匡</t>
  </si>
  <si>
    <t>ｻﾄｳ ﾀﾀﾞｼ</t>
  </si>
  <si>
    <t>菊地　優作</t>
  </si>
  <si>
    <t>ｷｸﾁ ﾕｳｻｸ</t>
  </si>
  <si>
    <t>大会名</t>
    <rPh sb="0" eb="3">
      <t>タイカイメイ</t>
    </rPh>
    <phoneticPr fontId="1"/>
  </si>
  <si>
    <t>参加チーム名</t>
    <rPh sb="0" eb="2">
      <t>サンカ</t>
    </rPh>
    <rPh sb="5" eb="6">
      <t>メイ</t>
    </rPh>
    <phoneticPr fontId="1"/>
  </si>
  <si>
    <t>リレーオーダー　事前提出用紙</t>
    <rPh sb="8" eb="10">
      <t>ジゼン</t>
    </rPh>
    <rPh sb="10" eb="12">
      <t>テイシュツ</t>
    </rPh>
    <rPh sb="12" eb="14">
      <t>ヨウシ</t>
    </rPh>
    <phoneticPr fontId="1"/>
  </si>
  <si>
    <t>リザルトNo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</si>
  <si>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</si>
  <si>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</si>
  <si>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合計年齢</t>
    <rPh sb="0" eb="2">
      <t>ゴウケイ</t>
    </rPh>
    <rPh sb="2" eb="4">
      <t>ネンレイ</t>
    </rPh>
    <phoneticPr fontId="1"/>
  </si>
  <si>
    <t>記入責任者</t>
    <rPh sb="0" eb="2">
      <t>キニュウ</t>
    </rPh>
    <rPh sb="2" eb="5">
      <t>セキニンシャ</t>
    </rPh>
    <phoneticPr fontId="1"/>
  </si>
  <si>
    <t>１泳</t>
    <rPh sb="1" eb="2">
      <t>エイ</t>
    </rPh>
    <phoneticPr fontId="1"/>
  </si>
  <si>
    <t>２泳</t>
    <rPh sb="1" eb="2">
      <t>エイ</t>
    </rPh>
    <phoneticPr fontId="1"/>
  </si>
  <si>
    <t>３泳</t>
    <rPh sb="1" eb="2">
      <t>エイ</t>
    </rPh>
    <phoneticPr fontId="1"/>
  </si>
  <si>
    <t>４泳</t>
    <rPh sb="1" eb="2">
      <t>エイ</t>
    </rPh>
    <phoneticPr fontId="1"/>
  </si>
  <si>
    <t>猪又　康二</t>
  </si>
  <si>
    <t>ｲﾉﾏﾀ ｺｳｼﾞ</t>
  </si>
  <si>
    <t>金室みち子</t>
  </si>
  <si>
    <t>ｶﾅﾑﾛ ﾐﾁｺ</t>
  </si>
  <si>
    <t>山本　悠介</t>
  </si>
  <si>
    <t>ﾔﾏﾓﾄ ﾕｳｽｹ</t>
  </si>
  <si>
    <t>ﾀｶﾐﾈ ﾐﾁｵ</t>
  </si>
  <si>
    <t>細川　奈津</t>
  </si>
  <si>
    <t>ﾎｿｶﾜ ﾅﾂ</t>
  </si>
  <si>
    <t>中村　憲子</t>
  </si>
  <si>
    <t>ﾅｶﾑﾗ ﾉﾘｺ</t>
  </si>
  <si>
    <t>関根　功雄</t>
  </si>
  <si>
    <t>ｾｷﾈ ｲｻｵ</t>
  </si>
  <si>
    <t>佐々　宗史</t>
  </si>
  <si>
    <t>ｻｻ ﾉﾘﾁｶ</t>
  </si>
  <si>
    <t>ｵｵﾀ ｶｵﾘ</t>
  </si>
  <si>
    <t>内田　修介</t>
  </si>
  <si>
    <t>ｼﾏｽﾞ ｹｲｺ</t>
  </si>
  <si>
    <t>丸田　　亨</t>
  </si>
  <si>
    <t>小林　考博</t>
  </si>
  <si>
    <t>ｺﾊﾞﾔｼ ﾀｶﾋﾛ</t>
  </si>
  <si>
    <t>吉澤三千雄</t>
  </si>
  <si>
    <t>渡邉新一郎</t>
  </si>
  <si>
    <t>長　美惠子</t>
  </si>
  <si>
    <t>ﾁｮｳ ﾐｴｺ</t>
  </si>
  <si>
    <t>清水美輝子</t>
  </si>
  <si>
    <t>ｼﾐｽﾞ ﾐｷｺ</t>
  </si>
  <si>
    <t>渡辺実輝子</t>
  </si>
  <si>
    <t>ﾜﾀﾅﾍﾞ ﾐｷｺ</t>
  </si>
  <si>
    <t>河野　雄一</t>
  </si>
  <si>
    <t>ｺｳﾉ ﾕｳｲﾁ</t>
  </si>
  <si>
    <t>木村　　誠</t>
  </si>
  <si>
    <t>ｷﾑﾗ ﾏｺﾄ</t>
  </si>
  <si>
    <t>野口　照夫</t>
  </si>
  <si>
    <t>ﾉｸﾞﾁ ﾃﾙｵ</t>
  </si>
  <si>
    <t>森下　善夫</t>
  </si>
  <si>
    <t>ﾓﾘｼﾀ ﾖｼｵ</t>
  </si>
  <si>
    <t>進元　春樹</t>
  </si>
  <si>
    <t>ｼﾝｹﾞﾝ ﾊﾙｷ</t>
  </si>
  <si>
    <t>白石　裕奈</t>
  </si>
  <si>
    <t>ｼﾗｲｼ ﾕﾅ</t>
  </si>
  <si>
    <t>ﾖｼｻﾞﾜ ﾐﾁｵ</t>
  </si>
  <si>
    <t>ﾜﾀﾅﾍﾞ ｼﾝｲﾁﾛｳ</t>
  </si>
  <si>
    <t>横山　佐織</t>
  </si>
  <si>
    <t>ﾖｺﾔﾏ ｻｵﾘ</t>
  </si>
  <si>
    <t>三木真理子</t>
  </si>
  <si>
    <t>ﾐｷ ﾏﾘｺ</t>
  </si>
  <si>
    <t>幕内　昭彦</t>
  </si>
  <si>
    <t>ﾏｸｳﾁ ｱｷﾋｺ</t>
  </si>
  <si>
    <t>大髙サキ子</t>
  </si>
  <si>
    <t>ｵｵﾀｶ ｻｷｺ</t>
  </si>
  <si>
    <t>永井千香子</t>
  </si>
  <si>
    <t>ﾅｶﾞｲ ﾁｶｺ</t>
  </si>
  <si>
    <t>萱沼　勝彦</t>
  </si>
  <si>
    <t>ｶﾔﾇﾏ ｶﾂﾋｺ</t>
  </si>
  <si>
    <t>田中　智樹</t>
  </si>
  <si>
    <t>ﾀﾅｶ ﾄﾓｷ</t>
  </si>
  <si>
    <t>日景みちよ</t>
  </si>
  <si>
    <t>ﾋｶｹﾞ ﾐﾁﾖ</t>
  </si>
  <si>
    <t>小柳　朗世</t>
  </si>
  <si>
    <t>ｺﾔﾅｷﾞ ｱｷﾖ</t>
  </si>
  <si>
    <t>ｻｸﾗｲ ｻﾄｼ</t>
  </si>
  <si>
    <t>坂井　慶子</t>
  </si>
  <si>
    <t>ｻｶｲ ﾖｼｺ</t>
  </si>
  <si>
    <t>古澤美智子</t>
  </si>
  <si>
    <t>ﾌﾙｻﾜ ﾐﾁｺ</t>
  </si>
  <si>
    <t>高橋　司穂</t>
  </si>
  <si>
    <t>ﾀｶﾊｼ ｼﾎ</t>
  </si>
  <si>
    <t>川島　進一</t>
  </si>
  <si>
    <t>ｶﾜｼﾏ ｼﾝｲﾁ</t>
  </si>
  <si>
    <t>根深　善和</t>
  </si>
  <si>
    <t>ﾈﾌﾞｶ ﾖｼｶｽﾞ</t>
  </si>
  <si>
    <t>ﾏﾙﾀ ﾄｳﾙ</t>
  </si>
  <si>
    <t>野崎　純平</t>
  </si>
  <si>
    <t>ﾉｻﾞｷ ｼﾞｭﾝﾍﾟｲ</t>
  </si>
  <si>
    <t>ﾔﾏﾓﾄ ﾋﾃﾞｵ</t>
  </si>
  <si>
    <t>小野　正剛</t>
  </si>
  <si>
    <t>ｵﾉ ﾏｻﾀｶ</t>
  </si>
  <si>
    <t>宮一　秀明</t>
  </si>
  <si>
    <t>宮山　洋子</t>
  </si>
  <si>
    <t>ﾐﾔﾔﾏ ﾖｳｺ</t>
  </si>
  <si>
    <t>記入者連絡先(携帯)</t>
    <rPh sb="0" eb="2">
      <t>キニュウ</t>
    </rPh>
    <rPh sb="2" eb="3">
      <t>シャ</t>
    </rPh>
    <rPh sb="3" eb="6">
      <t>レンラクサキ</t>
    </rPh>
    <rPh sb="7" eb="9">
      <t>ケイタイ</t>
    </rPh>
    <phoneticPr fontId="1"/>
  </si>
  <si>
    <t>秋池　真悟</t>
  </si>
  <si>
    <t>ｱｷｲｹ ｼﾝｺﾞ</t>
  </si>
  <si>
    <t>及川　　啓</t>
  </si>
  <si>
    <t>ｵｲｶﾜ ｱｷﾗ</t>
  </si>
  <si>
    <t>城　　淑人</t>
  </si>
  <si>
    <t>ｼﾞｮｳ ﾖｼﾄ</t>
  </si>
  <si>
    <t>香取　裕司</t>
  </si>
  <si>
    <t>ｶﾄﾘ ﾕｳｼﾞ</t>
  </si>
  <si>
    <t>濱中　初枝</t>
  </si>
  <si>
    <t>ﾊﾏﾅｶ ﾊﾂｴ</t>
  </si>
  <si>
    <t>渡辺美知子</t>
  </si>
  <si>
    <t>ﾜﾀﾅﾍﾞ ﾐﾁｺ</t>
  </si>
  <si>
    <t>小田　博美</t>
  </si>
  <si>
    <t>ｵﾀﾞ ﾋﾛﾐ</t>
  </si>
  <si>
    <t>北島　幸典</t>
  </si>
  <si>
    <t>ｷﾀｼﾞﾏ ﾕｷﾉﾘ</t>
  </si>
  <si>
    <t>荒谷　友幸</t>
  </si>
  <si>
    <t>ｱﾗﾀﾆ ﾄﾓﾕｷ</t>
  </si>
  <si>
    <t>島田　一美</t>
  </si>
  <si>
    <t>ｼﾏﾀﾞ ｶｽﾞﾐ</t>
  </si>
  <si>
    <t>田中　彩子</t>
  </si>
  <si>
    <t>ﾀﾅｶ ｱﾔｺ</t>
  </si>
  <si>
    <t>橋本　淳子</t>
  </si>
  <si>
    <t>ﾊｼﾓﾄ ｼﾞｭﾝｺ</t>
  </si>
  <si>
    <t>成澤　明子</t>
  </si>
  <si>
    <t>ﾅﾘｻﾜ ｱｷｺ</t>
  </si>
  <si>
    <t>市毛　達朗</t>
  </si>
  <si>
    <t>ｲﾁｹﾞ ﾀﾂﾛｳ</t>
  </si>
  <si>
    <t>山田　豊子</t>
  </si>
  <si>
    <t>ﾔﾏﾀﾞ ﾄﾖｺ</t>
  </si>
  <si>
    <t>藤田　昌博</t>
  </si>
  <si>
    <t>ﾌｼﾞﾀ ﾏｻﾋﾛ</t>
  </si>
  <si>
    <t>藤田　成秋</t>
  </si>
  <si>
    <t>ﾌｼﾞﾀ ﾅﾘｱｷ</t>
  </si>
  <si>
    <t>太田　　香</t>
  </si>
  <si>
    <t>東郷　鉄平</t>
  </si>
  <si>
    <t>ﾄｳｺﾞｳ ﾃｯﾍﾟｲ</t>
  </si>
  <si>
    <t>嶋津　桂子</t>
  </si>
  <si>
    <t>杉下　忠束</t>
  </si>
  <si>
    <t>ｽｷﾞｼﾀ ﾀﾀﾞﾂｶ</t>
  </si>
  <si>
    <t>蝶名林新也</t>
  </si>
  <si>
    <t>ﾁｮｳﾅﾊﾞﾔｼ ｼﾝﾔ</t>
  </si>
  <si>
    <t>丸山　敦仁</t>
  </si>
  <si>
    <t>ﾏﾙﾔﾏ ｱﾂﾋﾄ</t>
  </si>
  <si>
    <t>山本　英男</t>
  </si>
  <si>
    <t>須藤　優太</t>
  </si>
  <si>
    <t>ｽﾄﾞｳ ﾕｳﾀ</t>
  </si>
  <si>
    <t>杉山　里美</t>
  </si>
  <si>
    <t>ｽｷﾞﾔﾏ ｻﾄﾐ</t>
  </si>
  <si>
    <t>松﨑　恵美</t>
  </si>
  <si>
    <t>ﾏﾂｻﾞｷ ﾒｸﾞﾐ</t>
  </si>
  <si>
    <t>大谷　光浩</t>
  </si>
  <si>
    <t>ｵｵﾀﾆ ﾐﾂﾋﾛ</t>
  </si>
  <si>
    <t>ﾐﾔｼﾀ ﾄｼｵ</t>
  </si>
  <si>
    <t>宮川　博夫</t>
  </si>
  <si>
    <t>ﾐﾔｶﾞﾜ ﾋﾛｵ</t>
  </si>
  <si>
    <t>田中　真冬</t>
  </si>
  <si>
    <t>ﾀﾅｶ ﾏﾌﾕ</t>
  </si>
  <si>
    <t>宮川　和恵</t>
  </si>
  <si>
    <t>ﾐﾔｶﾞﾜ ｶｽﾞｴ</t>
  </si>
  <si>
    <t>和嶋　勝也</t>
  </si>
  <si>
    <t>ﾜｼﾞﾏ ｶﾂﾔ</t>
  </si>
  <si>
    <t>宮崎　隆寛</t>
  </si>
  <si>
    <t>ﾐﾔｻﾞｷ ﾀｶﾋﾛ</t>
  </si>
  <si>
    <t>山田　敦子</t>
  </si>
  <si>
    <t>ﾔﾏﾀﾞ ｱﾂｺ</t>
  </si>
  <si>
    <t>瀬尾　智加</t>
  </si>
  <si>
    <t>ｾｵ ﾁｶ</t>
  </si>
  <si>
    <t>中島　直子</t>
  </si>
  <si>
    <t>ﾅｶｼﾞﾏ ﾅｵｺ</t>
  </si>
  <si>
    <t>渡辺　誠也</t>
  </si>
  <si>
    <t>ﾜﾀﾅﾍﾞ ｾｲﾔ</t>
  </si>
  <si>
    <t>松本　広子</t>
  </si>
  <si>
    <t>ﾏﾂﾓﾄ ﾋﾛｺ</t>
  </si>
  <si>
    <t>三室　桂子</t>
  </si>
  <si>
    <t>ﾐﾑﾛ ｹｲｺ</t>
  </si>
  <si>
    <t>鎌田　ミツ</t>
  </si>
  <si>
    <t>ｶﾏﾀ ﾐﾂ</t>
  </si>
  <si>
    <t>山中　恵子</t>
  </si>
  <si>
    <t>ﾔﾏﾅｶ ｹｲｺ</t>
  </si>
  <si>
    <t>武政　英幸</t>
  </si>
  <si>
    <t>ﾀｹﾏｻ ﾋﾃﾞﾕｷ</t>
  </si>
  <si>
    <t>武正　浩子</t>
  </si>
  <si>
    <t>ﾀｹﾏｻ ﾋﾛｺ</t>
  </si>
  <si>
    <t>森田　　圭</t>
  </si>
  <si>
    <t>ﾓﾘﾀ ｹｲ</t>
  </si>
  <si>
    <t>鈴木　祐子</t>
  </si>
  <si>
    <t>ｽｽﾞｷ ﾋﾛｺ</t>
  </si>
  <si>
    <t>岡崎恵美子</t>
  </si>
  <si>
    <t>ｵｶｻﾞｷ ｴﾐｺ</t>
  </si>
  <si>
    <t>竹田美恵子</t>
  </si>
  <si>
    <t>ﾀｹﾀﾞ ﾐｴｺ</t>
  </si>
  <si>
    <t>石井みゆき</t>
  </si>
  <si>
    <t>ｲｼｲ ﾐﾕｷ</t>
  </si>
  <si>
    <t>安藤　優汰</t>
  </si>
  <si>
    <t>ｱﾝﾄﾞｳ ﾕｳﾀ</t>
  </si>
  <si>
    <t>櫻井　　聰</t>
  </si>
  <si>
    <t>永田　好江</t>
  </si>
  <si>
    <t>ﾅｶﾞﾀ ﾖｼｴ</t>
  </si>
  <si>
    <t>坂田　真輝</t>
  </si>
  <si>
    <t>ｻｶﾀ ﾏｻｷ</t>
  </si>
  <si>
    <t>爪川千代子</t>
  </si>
  <si>
    <t>ﾂﾒｶﾜ ﾁﾖｺ</t>
  </si>
  <si>
    <t>坂野　照雄</t>
  </si>
  <si>
    <t>ｻｶﾉ ﾃﾙｵ</t>
  </si>
  <si>
    <t>岩村　栄子</t>
  </si>
  <si>
    <t>ｲﾜﾑﾗ ｴｲｺ</t>
  </si>
  <si>
    <t>江藤　亜門</t>
  </si>
  <si>
    <t>ｴﾄｳ ｱﾓﾝ</t>
  </si>
  <si>
    <t>小嶋　賢二</t>
  </si>
  <si>
    <t>田添　弘昭</t>
  </si>
  <si>
    <t>ﾀｿﾞｴ ﾋﾛｱｷ</t>
  </si>
  <si>
    <t>小川　史枝</t>
  </si>
  <si>
    <t>ｵｶﾞﾜ ﾌﾐｴ</t>
  </si>
  <si>
    <t>スウィン上尾</t>
  </si>
  <si>
    <t>越川　英幸</t>
  </si>
  <si>
    <t>ｺｼｶﾜ ﾋﾃﾞﾕｷ</t>
  </si>
  <si>
    <t>横田　　将</t>
  </si>
  <si>
    <t>ﾖｺﾀ ﾏｻﾙ</t>
  </si>
  <si>
    <t>小田　竜也</t>
  </si>
  <si>
    <t>ｵﾀﾞ ﾀﾂﾔ</t>
  </si>
  <si>
    <t>由井　幸子</t>
  </si>
  <si>
    <t>ﾕｲ ｻﾁｺ</t>
  </si>
  <si>
    <t>松井　　泉</t>
  </si>
  <si>
    <t>ﾏﾂｲ ｲｽﾞﾐ</t>
  </si>
  <si>
    <t>島村　久江</t>
  </si>
  <si>
    <t>ｼﾏﾑﾗ ﾋｻｴ</t>
  </si>
  <si>
    <t>篠村美優輝</t>
  </si>
  <si>
    <t>ｼﾉﾑﾗ ﾐﾕｷ</t>
  </si>
  <si>
    <t>アテナＡＭＣ</t>
  </si>
  <si>
    <t>藤元由紀子</t>
  </si>
  <si>
    <t>ﾌｼﾞﾓﾄ ﾕｷｺ</t>
  </si>
  <si>
    <t>各務真樹子</t>
  </si>
  <si>
    <t>ｶｶﾞﾐ ﾏｷｺ</t>
  </si>
  <si>
    <t>佐藤　恭子</t>
  </si>
  <si>
    <t>ｻﾄｳ ｷｮｳｺ</t>
  </si>
  <si>
    <t>森山　桂子</t>
  </si>
  <si>
    <t>ﾓﾘﾔﾏ ｹｲｺ</t>
  </si>
  <si>
    <t>井橋英里子</t>
  </si>
  <si>
    <t>ｲﾊｼ ｴﾘｺ</t>
  </si>
  <si>
    <t>栗原　友梨</t>
  </si>
  <si>
    <t>ｸﾘﾊﾗ ﾕﾘ</t>
  </si>
  <si>
    <t>辻木　芳昭</t>
  </si>
  <si>
    <t>ﾂｼﾞｷ ﾖｼｱｷ</t>
  </si>
  <si>
    <t>春日部中央</t>
  </si>
  <si>
    <t>山田　暁彦</t>
  </si>
  <si>
    <t>ﾔﾏﾀﾞ ｱｷﾋｺ</t>
  </si>
  <si>
    <t>川辺愼太郎</t>
  </si>
  <si>
    <t>ｶﾜﾍﾞ ｼﾝﾀﾛｳ</t>
  </si>
  <si>
    <t>南湖　元貴</t>
  </si>
  <si>
    <t>ﾅﾝｺ ｹﾞﾝｷ</t>
  </si>
  <si>
    <t>大平偉津子</t>
  </si>
  <si>
    <t>ｵｵﾀﾞｲﾗ ｲﾂｺ</t>
  </si>
  <si>
    <t>野澤　澄子</t>
  </si>
  <si>
    <t>ﾉｻﾞﾜ ｽﾐｺ</t>
  </si>
  <si>
    <t>南湖　　愛</t>
  </si>
  <si>
    <t>ﾅﾝｺ ｱｲ</t>
  </si>
  <si>
    <t>成田　志穂</t>
  </si>
  <si>
    <t>ﾅﾘﾀ ｼﾎ</t>
  </si>
  <si>
    <t>岡田　琉花</t>
  </si>
  <si>
    <t>ｵｶﾀﾞ ﾙｶ</t>
  </si>
  <si>
    <t>浦和水連</t>
  </si>
  <si>
    <t>坂戸水連</t>
  </si>
  <si>
    <t>ｻﾝｼｬｲﾝ</t>
  </si>
  <si>
    <t>佐藤　洋如</t>
  </si>
  <si>
    <t>ｻﾄｳ ﾋﾛﾕｷ</t>
  </si>
  <si>
    <t>冨田　凌汰</t>
  </si>
  <si>
    <t>ﾄﾐﾀ ﾘｮｳﾀ</t>
  </si>
  <si>
    <t>田口　命根</t>
  </si>
  <si>
    <t>ﾀｸﾞﾁ ﾒｲﾈ</t>
  </si>
  <si>
    <t>大久保郁子</t>
  </si>
  <si>
    <t>ｵｵｸﾎﾞ ｲｸｺ</t>
  </si>
  <si>
    <t>藤井　光行</t>
  </si>
  <si>
    <t>ﾌｼﾞｲ ﾐﾂﾕｷ</t>
  </si>
  <si>
    <t>スウィン北本</t>
  </si>
  <si>
    <t>荒井　敏雄</t>
  </si>
  <si>
    <t>ｱﾗｲ ﾄｼｵ</t>
  </si>
  <si>
    <t>山口　　豊</t>
  </si>
  <si>
    <t>ﾔﾏｸﾞﾁ ﾕﾀｶ</t>
  </si>
  <si>
    <t>秋池真紀子</t>
  </si>
  <si>
    <t>ｱｷｲｹ ﾏｷｺ</t>
  </si>
  <si>
    <t>浜畑　　香</t>
  </si>
  <si>
    <t>ﾊﾏﾊﾀ ｶｵﾘ</t>
  </si>
  <si>
    <t>スウィン鴻巣</t>
  </si>
  <si>
    <t>小野恵美子</t>
  </si>
  <si>
    <t>ｵﾉ ｴﾐｺ</t>
  </si>
  <si>
    <t>小山　裕子</t>
  </si>
  <si>
    <t>ｺﾔﾏ ﾕｳｺ</t>
  </si>
  <si>
    <t>スウィン越谷</t>
  </si>
  <si>
    <t>清水　晴代</t>
  </si>
  <si>
    <t>ｼﾐｽﾞ ﾊﾙﾖ</t>
  </si>
  <si>
    <t>中村　莉緒</t>
  </si>
  <si>
    <t>ﾅｶﾑﾗ ﾘｵ</t>
  </si>
  <si>
    <t>スウィンみよし</t>
  </si>
  <si>
    <t>関川　悦子</t>
  </si>
  <si>
    <t>ｾｷｶﾜ ｴﾂｺ</t>
  </si>
  <si>
    <t>中島　千恵</t>
  </si>
  <si>
    <t>ﾅｶｼﾞﾏ ﾁｴ</t>
  </si>
  <si>
    <t>五十公野亮子</t>
  </si>
  <si>
    <t>ｲｽﾞﾐﾉ ﾘｮｳｺ</t>
  </si>
  <si>
    <t>東門麻衣子</t>
  </si>
  <si>
    <t>ﾄｳﾓﾝ ﾏｲｺ</t>
  </si>
  <si>
    <t>宮嶋美紗都</t>
  </si>
  <si>
    <t>ﾐﾔｼﾞﾏ ﾐｻﾄ</t>
  </si>
  <si>
    <t>ﾀｶｽSC</t>
  </si>
  <si>
    <t>伊藤　浩史</t>
  </si>
  <si>
    <t>ｲﾄｳ ｺｳｼﾞ</t>
  </si>
  <si>
    <t>笠井　雅子</t>
  </si>
  <si>
    <t>ｶｻｲ ﾏｻｺ</t>
  </si>
  <si>
    <t>ＺＥＲＯ</t>
  </si>
  <si>
    <t>益子　勇也</t>
  </si>
  <si>
    <t>ﾏｼｺ ﾕｳﾔ</t>
  </si>
  <si>
    <t>仲島　健人</t>
  </si>
  <si>
    <t>ﾅｶｼﾞﾏ ﾀｹﾄ</t>
  </si>
  <si>
    <t>濱上　清佳</t>
  </si>
  <si>
    <t>ﾊﾏｶﾞﾐ ｻﾔｶ</t>
  </si>
  <si>
    <t>山路　泉惠</t>
  </si>
  <si>
    <t>ﾔﾏｼﾞ ﾓﾄｴ</t>
  </si>
  <si>
    <t>はんのう</t>
  </si>
  <si>
    <t>須永　玲治</t>
  </si>
  <si>
    <t>ｽﾅｶﾞ ﾚｲｼﾞ</t>
  </si>
  <si>
    <t>草加SS</t>
  </si>
  <si>
    <t>大村　守一</t>
  </si>
  <si>
    <t>ｵｵﾑﾗ ﾓﾘｶｽﾞ</t>
  </si>
  <si>
    <t>太田　悠雅</t>
  </si>
  <si>
    <t>ｵｵﾀ ﾕｳｶﾞ</t>
  </si>
  <si>
    <t>榎田　紘希</t>
  </si>
  <si>
    <t>ｴﾉｷﾀﾞ ﾋﾛｷ</t>
  </si>
  <si>
    <t>田辺　偉央</t>
  </si>
  <si>
    <t>ﾀﾅﾍﾞ ｲｵ</t>
  </si>
  <si>
    <t>枝久保　颯</t>
  </si>
  <si>
    <t>ｴﾀﾞｸﾎﾞ ｿｳ</t>
  </si>
  <si>
    <t>田村　航大</t>
  </si>
  <si>
    <t>ﾀﾑﾗ ｺｳﾀﾞｲ</t>
  </si>
  <si>
    <t>田口　惠子</t>
  </si>
  <si>
    <t>ﾀｸﾞﾁ ｹｲｺ</t>
  </si>
  <si>
    <t>小川　祐子</t>
  </si>
  <si>
    <t>ｵｶﾞﾜ ﾕｳｺ</t>
  </si>
  <si>
    <t>丸山　康之</t>
  </si>
  <si>
    <t>ﾏﾙﾔﾏ ﾔｽﾕｷ</t>
  </si>
  <si>
    <t>菊地　雅予</t>
  </si>
  <si>
    <t>ｷｸﾁ ﾏｻﾖ</t>
  </si>
  <si>
    <t>水谷利花子</t>
  </si>
  <si>
    <t>ﾐｽﾞﾀﾆ ﾘｶｺ</t>
  </si>
  <si>
    <t>中田　愛海</t>
  </si>
  <si>
    <t>ﾅｶﾀﾞ ｱﾐ</t>
  </si>
  <si>
    <t>車塚　浩一</t>
  </si>
  <si>
    <t>ｸﾙﾏﾂﾞｶ ｺｳｲﾁ</t>
  </si>
  <si>
    <t>高野由美子</t>
  </si>
  <si>
    <t>ﾀｶﾉ ﾕﾐｺ</t>
  </si>
  <si>
    <t>赤澤八重子</t>
  </si>
  <si>
    <t>ｱｶｻﾞﾜ ﾔｴｺ</t>
  </si>
  <si>
    <t>SPLASH</t>
  </si>
  <si>
    <t>谷　　　哲</t>
  </si>
  <si>
    <t>ﾀﾆ ｻﾄｼ</t>
  </si>
  <si>
    <t>白石　勝也</t>
  </si>
  <si>
    <t>ｼﾗｲｼ ﾏｻﾔ</t>
  </si>
  <si>
    <t>市野　良一</t>
  </si>
  <si>
    <t>ｲﾁﾉ ﾘｮｳｲﾁ</t>
  </si>
  <si>
    <t>Tシラガー</t>
  </si>
  <si>
    <t>武井　　梢</t>
  </si>
  <si>
    <t>ﾀｹｲ ｺｽﾞｴ</t>
  </si>
  <si>
    <t>ﾁｰﾑｼﾞｰ</t>
  </si>
  <si>
    <t>清水　春菜</t>
  </si>
  <si>
    <t>ｼﾐｽﾞ ﾊﾙﾅ</t>
  </si>
  <si>
    <t>関口　美咲</t>
  </si>
  <si>
    <t>ｾｷｸﾞﾁ ﾐｻｷ</t>
  </si>
  <si>
    <t>橋岡　　靖</t>
  </si>
  <si>
    <t>ﾊｼｵｶ ﾔｽｼ</t>
  </si>
  <si>
    <t>CS大宮宮原</t>
  </si>
  <si>
    <t>星　　秀樹</t>
  </si>
  <si>
    <t>ﾎｼ ﾋﾃﾞｷ</t>
  </si>
  <si>
    <t>柳澤　聡子</t>
  </si>
  <si>
    <t>ﾔﾅｷﾞｻﾜ ﾄｼｺ</t>
  </si>
  <si>
    <t>西田三佐子</t>
  </si>
  <si>
    <t>ﾆｼﾀﾞ ﾐｻｺ</t>
  </si>
  <si>
    <t>ＳＷ南越谷</t>
  </si>
  <si>
    <t>宮野　　博</t>
  </si>
  <si>
    <t>ﾐﾔﾉ ﾋﾛｼ</t>
  </si>
  <si>
    <t>島内　明美</t>
  </si>
  <si>
    <t>ｼﾏｳﾁ ｱｹﾐ</t>
  </si>
  <si>
    <t>皆川　聡子</t>
  </si>
  <si>
    <t>ﾐﾅｶﾜ ｻﾄｺ</t>
  </si>
  <si>
    <t>スウィン埼玉</t>
  </si>
  <si>
    <t>須藤健太郎</t>
  </si>
  <si>
    <t>ｽﾄﾞｳ ｹﾝﾀﾛｳ</t>
  </si>
  <si>
    <t>手塚　　敬</t>
  </si>
  <si>
    <t>ﾃｽﾞｶ ｹｲ</t>
  </si>
  <si>
    <t>間中　　滋</t>
  </si>
  <si>
    <t>ﾏﾅｶ ｼｹﾞﾙ</t>
  </si>
  <si>
    <t>島田　恵輔</t>
  </si>
  <si>
    <t>ｼﾏﾀﾞ ｹｲｽｹ</t>
  </si>
  <si>
    <t>村島　駿介</t>
  </si>
  <si>
    <t>ﾑﾗｼﾏ ｼｭﾝｽｹ</t>
  </si>
  <si>
    <t>山本奈穂美</t>
  </si>
  <si>
    <t>ﾔﾏﾓﾄ ﾅｵﾐ</t>
  </si>
  <si>
    <t>新道あさと</t>
  </si>
  <si>
    <t>ｼﾝﾄﾞｳ ｱｻﾄ</t>
  </si>
  <si>
    <t>鈴木　花菜</t>
  </si>
  <si>
    <t>ｽｽﾞｷ ｶﾅ</t>
  </si>
  <si>
    <t>荒川　秀美</t>
  </si>
  <si>
    <t>ｱﾗｶﾜ ﾋﾃﾞﾐ</t>
  </si>
  <si>
    <t>ﾐﾔｲﾁ ﾋﾃﾞｱｷ</t>
  </si>
  <si>
    <t>太平SC</t>
  </si>
  <si>
    <t>越谷LT</t>
  </si>
  <si>
    <t>ｻｸﾗSG</t>
  </si>
  <si>
    <t>ｳﾁﾀﾞ ｼｭﾝｽｹ</t>
  </si>
  <si>
    <t>若井　佳子</t>
  </si>
  <si>
    <t>ﾜｶｲ ｹｲｺ</t>
  </si>
  <si>
    <t>川岸美奈子</t>
  </si>
  <si>
    <t>ｶﾜｷﾞｼ ﾐﾅｺ</t>
  </si>
  <si>
    <t>赤岡　　愛</t>
  </si>
  <si>
    <t>ｱｶｵｶ ｱｲ</t>
  </si>
  <si>
    <t>須田　邦明</t>
  </si>
  <si>
    <t>ｽﾀﾞ ｸﾆｱｷ</t>
  </si>
  <si>
    <t>BUNAN</t>
  </si>
  <si>
    <t>中村　正明</t>
  </si>
  <si>
    <t>ﾅｶﾑﾗ ﾏｻｱｷ</t>
  </si>
  <si>
    <t>関谷　俊佑</t>
  </si>
  <si>
    <t>ｾｷﾔ ｼｭﾝｽｹ</t>
  </si>
  <si>
    <t>近藤　容子</t>
  </si>
  <si>
    <t>ｺﾝﾄﾞｳ ﾖｳｺ</t>
  </si>
  <si>
    <t>中村　祐子</t>
  </si>
  <si>
    <t>ﾅｶﾑﾗ ﾕｳｺ</t>
  </si>
  <si>
    <t>小川原　亮</t>
  </si>
  <si>
    <t>ｵｶﾞﾜﾗ ﾘｮｳ</t>
  </si>
  <si>
    <t>小島　淳平</t>
  </si>
  <si>
    <t>ｺｼﾞﾏ ｼﾞｭﾝﾍﾟｲ</t>
  </si>
  <si>
    <t>志賀　昭弘</t>
  </si>
  <si>
    <t>ｼｶﾞ ｱｷﾋﾛ</t>
  </si>
  <si>
    <t>Vim東松山</t>
  </si>
  <si>
    <t>金丸涼太郎</t>
  </si>
  <si>
    <t>ﾅｶﾏﾙ ﾘｮｳﾀﾛｳ</t>
  </si>
  <si>
    <t>矢野　重行</t>
  </si>
  <si>
    <t>ﾔﾉ ｼｹﾞﾕｷ</t>
  </si>
  <si>
    <t>ﾙﾈｻﾝｽ蕨</t>
  </si>
  <si>
    <t>亀谷　光彦</t>
  </si>
  <si>
    <t>ｶﾒﾔ ﾐﾂﾋｺ</t>
  </si>
  <si>
    <t>白井　伸明</t>
  </si>
  <si>
    <t>ｼﾗｲ ﾉﾌﾞｱｷ</t>
  </si>
  <si>
    <t>武内健太郎</t>
  </si>
  <si>
    <t>ﾀｹｳﾁ ｹﾝﾀﾛｳ</t>
  </si>
  <si>
    <t>國保　和子</t>
  </si>
  <si>
    <t>ｸﾆﾔｽ ｶｽﾞｺ</t>
  </si>
  <si>
    <t>白井　直美</t>
  </si>
  <si>
    <t>ｼﾗｲ ﾅｵﾐ</t>
  </si>
  <si>
    <t>野口　百恵</t>
  </si>
  <si>
    <t>ﾉｸﾞﾁ ﾓﾓｴ</t>
  </si>
  <si>
    <t>宇治　千恵</t>
  </si>
  <si>
    <t>ｳｼﾞ ﾁｴ</t>
  </si>
  <si>
    <t>島村　祐一</t>
  </si>
  <si>
    <t>ｼﾏﾑﾗ ﾕｳｲﾁ</t>
  </si>
  <si>
    <t>P.I.G.S</t>
  </si>
  <si>
    <t>山田　優太</t>
  </si>
  <si>
    <t>ﾔﾏﾀﾞ ﾕｳﾀ</t>
  </si>
  <si>
    <t>河原　　啓</t>
  </si>
  <si>
    <t>ｶﾜﾊﾗ ﾋﾛﾑ</t>
  </si>
  <si>
    <t>高橋　賢信</t>
  </si>
  <si>
    <t>ﾀｶﾊｼ ｹﾝｼﾝ</t>
  </si>
  <si>
    <t>前川　雄紀</t>
  </si>
  <si>
    <t>ﾏｴｶﾞﾜ ﾕｳｷ</t>
  </si>
  <si>
    <t>武藤　紗希</t>
  </si>
  <si>
    <t>ﾑﾄｳ ｻｷ</t>
  </si>
  <si>
    <t>TEAM GATE</t>
  </si>
  <si>
    <t>XPOIR</t>
  </si>
  <si>
    <t>嵯峨　　基</t>
  </si>
  <si>
    <t>ｻｶﾞ ﾓﾄｷ</t>
  </si>
  <si>
    <t>崎村　僚太</t>
  </si>
  <si>
    <t>ｻｷﾑﾗ ﾘｮｳﾀ</t>
  </si>
  <si>
    <t>高桑　康暉</t>
  </si>
  <si>
    <t>ﾀｶｸﾜ ｺｳｷ</t>
  </si>
  <si>
    <t>嵯峨　　皐</t>
  </si>
  <si>
    <t>ｻｶﾞ ｻﾂｷ</t>
  </si>
  <si>
    <t>松崎　　愛</t>
  </si>
  <si>
    <t>ﾏﾂｻﾞｷ ｱｲ</t>
  </si>
  <si>
    <t>Ｊ・Ｒ・Ｆ</t>
  </si>
  <si>
    <t>森園　隆行</t>
  </si>
  <si>
    <t>ﾓﾘｿﾞﾉ ﾀｶﾕｷ</t>
  </si>
  <si>
    <t>川内谷孝人</t>
  </si>
  <si>
    <t>ｶﾜｳﾁﾔ ﾀｶﾋﾄ</t>
  </si>
  <si>
    <t>依田　和史</t>
  </si>
  <si>
    <t>ﾖﾀﾞ ｶｽﾞﾋﾄ</t>
  </si>
  <si>
    <t>木島　知弥</t>
  </si>
  <si>
    <t>ｷｼﾞﾏ ﾄﾓﾔ</t>
  </si>
  <si>
    <t>片口　康子</t>
  </si>
  <si>
    <t>ｶﾀｸﾞﾁ ﾔｽｺ</t>
  </si>
  <si>
    <t>小宮山靖子</t>
  </si>
  <si>
    <t>ｺﾐﾔﾏ ﾔｽｺ</t>
  </si>
  <si>
    <t>平野　晴子</t>
  </si>
  <si>
    <t>ﾋﾗﾉ ﾊﾙｺ</t>
  </si>
  <si>
    <t>中川　美穂</t>
  </si>
  <si>
    <t>ﾅｶｶﾞﾜ ﾐﾎ</t>
  </si>
  <si>
    <t>松山　佳司</t>
  </si>
  <si>
    <t>ﾏﾂﾔﾏ ｹｲｼﾞ</t>
  </si>
  <si>
    <t>ｽｲｽｲ草加</t>
  </si>
  <si>
    <t>山本　兼一</t>
  </si>
  <si>
    <t>ﾔﾏﾓﾄ ｹﾝｲﾁ</t>
  </si>
  <si>
    <t>男子</t>
  </si>
  <si>
    <t>女子</t>
  </si>
  <si>
    <t>ｽｳｨﾝ上尾 160</t>
  </si>
  <si>
    <t>ｽｳｨﾝ上尾 240</t>
  </si>
  <si>
    <t>ｽｳｨﾝ上尾 120</t>
  </si>
  <si>
    <t>ｽｳｨﾝ上尾 280</t>
  </si>
  <si>
    <t>ｽｳｨﾝ上尾 200</t>
  </si>
  <si>
    <t>アテナAMC 240</t>
  </si>
  <si>
    <t>アテナAMC 160</t>
  </si>
  <si>
    <t>春日部中央 280</t>
  </si>
  <si>
    <t>春日部中央 120</t>
  </si>
  <si>
    <t>春日部中央 119</t>
  </si>
  <si>
    <t>春日部中央 200</t>
  </si>
  <si>
    <t>ｻﾝｼｬｲﾝ 240</t>
  </si>
  <si>
    <t>ｻﾝｼｬｲﾝ 200</t>
  </si>
  <si>
    <t>ｽｳｨﾝ北本 200</t>
  </si>
  <si>
    <t>ｽｳｨﾝ北本 240</t>
  </si>
  <si>
    <t>ｽｳｨﾝ鴻巣 240</t>
  </si>
  <si>
    <t>ｽｳｨﾝ鴻巣 200</t>
  </si>
  <si>
    <t>ｽｳｨﾝみよし 200</t>
  </si>
  <si>
    <t>ｽｳｨﾝみよし 240</t>
  </si>
  <si>
    <t>ｽｳｨﾝみよし 120</t>
  </si>
  <si>
    <t>ＺＥＲＯ 160</t>
  </si>
  <si>
    <t>ＺＥＲＯ 119</t>
  </si>
  <si>
    <t>ＺＥＲＯ 200</t>
  </si>
  <si>
    <t>ＺＥＲＯ 120</t>
  </si>
  <si>
    <t>はんのう 240</t>
  </si>
  <si>
    <t>はんのう 200</t>
  </si>
  <si>
    <t>はんのう 160</t>
  </si>
  <si>
    <t>SPLASH 160</t>
  </si>
  <si>
    <t>SPLASH 119</t>
  </si>
  <si>
    <t>SPLASH 120</t>
  </si>
  <si>
    <t>ﾁｰﾑｼﾞｰ 200</t>
  </si>
  <si>
    <t>CS大宮宮原 200</t>
  </si>
  <si>
    <t>ｻｸﾗSG 160</t>
  </si>
  <si>
    <t>ｻｸﾗSG 200</t>
  </si>
  <si>
    <t>BUNAN 160</t>
  </si>
  <si>
    <t>P.I.G.S 119</t>
  </si>
  <si>
    <t>XPOIR 119</t>
  </si>
  <si>
    <t>メドレーリレー</t>
  </si>
  <si>
    <t>リレー</t>
  </si>
  <si>
    <t>100m</t>
  </si>
  <si>
    <t>160～199歳</t>
  </si>
  <si>
    <t>200～239歳</t>
  </si>
  <si>
    <t>240～279歳</t>
  </si>
  <si>
    <t>120～159歳</t>
  </si>
  <si>
    <t>280歳以上</t>
  </si>
  <si>
    <t>混合200～239歳</t>
  </si>
  <si>
    <t>混合240～279歳</t>
  </si>
  <si>
    <t>混合280歳以上</t>
  </si>
  <si>
    <t>混合119歳以下</t>
  </si>
  <si>
    <t>119歳以下</t>
  </si>
  <si>
    <t>混合160～199歳</t>
  </si>
  <si>
    <t>リレーチームNo</t>
    <phoneticPr fontId="1"/>
  </si>
  <si>
    <t>区分</t>
    <rPh sb="0" eb="2">
      <t>クブン</t>
    </rPh>
    <phoneticPr fontId="1"/>
  </si>
  <si>
    <t>ファイル名は　「団体番号：チーム名」としてください</t>
  </si>
  <si>
    <t>佛田　孝介</t>
  </si>
  <si>
    <t>小木田恭吾</t>
  </si>
  <si>
    <t>五十嵐名恵子</t>
  </si>
  <si>
    <t>松尾　仁実</t>
  </si>
  <si>
    <t>細貝　孝樹</t>
  </si>
  <si>
    <t>ﾎｿｶﾞｲ ﾀｶｷ</t>
  </si>
  <si>
    <t>ｲｶﾞﾗｼ ﾅｴｺ</t>
  </si>
  <si>
    <t>ｺｷﾞﾀ ｷｮｳｺﾞ</t>
  </si>
  <si>
    <t>ﾌﾞﾂﾀﾞ ﾅﾘﾖｼ</t>
  </si>
  <si>
    <t>第17回埼玉県マスターズ水泳競技大会</t>
    <phoneticPr fontId="1"/>
  </si>
  <si>
    <t>大浦　篤司</t>
  </si>
  <si>
    <t>ｵｵｳﾗ ｱﾂｼ</t>
  </si>
  <si>
    <t>村山　秋俊</t>
  </si>
  <si>
    <t>ﾑﾗﾔﾏ ｱｷﾄｼ</t>
  </si>
  <si>
    <t>星野　健一</t>
  </si>
  <si>
    <t>ﾎｼﾉ ｹﾝｲﾁ</t>
  </si>
  <si>
    <t>臼井　大吉</t>
  </si>
  <si>
    <t>ｳｽｲ ﾀﾞｲｷﾁ</t>
  </si>
  <si>
    <t>小野　公裕</t>
  </si>
  <si>
    <t>ｵﾉ ﾏｻﾋﾛ</t>
  </si>
  <si>
    <t>柳橋　綾人</t>
  </si>
  <si>
    <t>ﾔﾅｷﾞﾊﾞｼ ｱﾔﾄ</t>
  </si>
  <si>
    <t>山口　順子</t>
  </si>
  <si>
    <t>ﾔﾏｸﾞﾁ ｼﾞｭﾝｺ</t>
  </si>
  <si>
    <t>川口　明子</t>
  </si>
  <si>
    <t>ｶﾜｸﾞﾁ ｱｷｺ</t>
  </si>
  <si>
    <t>富山恵美子</t>
  </si>
  <si>
    <t>ﾄﾐﾔﾏ ｴﾐｺ</t>
  </si>
  <si>
    <t>鈴木　栄子</t>
  </si>
  <si>
    <t>ｽｽﾞｷ ｴｲｺ</t>
  </si>
  <si>
    <t>志賀　千恵</t>
  </si>
  <si>
    <t>ｼｶﾞ ﾁｴ</t>
  </si>
  <si>
    <t>根本　和子</t>
  </si>
  <si>
    <t>ﾈﾓﾄ ｶｽﾞｺ</t>
  </si>
  <si>
    <t>尾道めぐみ</t>
  </si>
  <si>
    <t>ｵﾉﾐﾁ ﾒｸﾞﾐ</t>
  </si>
  <si>
    <t>大川英美子</t>
  </si>
  <si>
    <t>ｵｵｶﾜ ｴﾐｺ</t>
  </si>
  <si>
    <t>和田　文絵</t>
  </si>
  <si>
    <t>ﾜﾀﾞ ﾌﾐｴ</t>
  </si>
  <si>
    <t>荒川　容子</t>
  </si>
  <si>
    <t>ｱﾗｶﾜ ﾖｳｺ</t>
  </si>
  <si>
    <t>生田　理恵</t>
  </si>
  <si>
    <t>ｲｸﾀ ﾘｴ</t>
  </si>
  <si>
    <t>剣持　明美</t>
  </si>
  <si>
    <t>ｹﾝﾓﾁ ｱｹﾐ</t>
  </si>
  <si>
    <t>飴井千佳乃</t>
  </si>
  <si>
    <t>ｱﾒｲ ﾁｶﾉ</t>
  </si>
  <si>
    <t>新井　信昭</t>
  </si>
  <si>
    <t>ｱﾗｲ ﾉﾌﾞｱｷ</t>
  </si>
  <si>
    <t>岩水　秋子</t>
  </si>
  <si>
    <t>ｲﾜﾐｽﾞ ｱｷｺ</t>
  </si>
  <si>
    <t>和田　順子</t>
  </si>
  <si>
    <t>ﾜﾀﾞ ｼﾞｭﾝｺ</t>
  </si>
  <si>
    <t>野上　美希</t>
  </si>
  <si>
    <t>ﾉｶﾞﾐ ﾐｷ</t>
  </si>
  <si>
    <t>秋庭　明美</t>
  </si>
  <si>
    <t>ｱｷﾊﾞ ｱｹﾐ</t>
  </si>
  <si>
    <t>宮林　智子</t>
  </si>
  <si>
    <t>ﾐﾔﾊﾞﾔｼ ﾄﾓｺ</t>
  </si>
  <si>
    <t>河原　百音</t>
  </si>
  <si>
    <t>ｶﾜﾊﾗ ﾓﾈ</t>
  </si>
  <si>
    <t>W-UP</t>
  </si>
  <si>
    <t>鎌田　貞夫</t>
  </si>
  <si>
    <t>ｶﾏﾀ ｻﾀﾞｵ</t>
  </si>
  <si>
    <t>浮嶋正太郎</t>
  </si>
  <si>
    <t>ｳｷｼﾏ ｼｮｳﾀﾛｳ</t>
  </si>
  <si>
    <t>遠藤　満久</t>
  </si>
  <si>
    <t>ｴﾝﾄﾞｳ ﾐﾂﾋｻ</t>
  </si>
  <si>
    <t>佐藤　秀輝</t>
  </si>
  <si>
    <t>ｻﾄｳ ﾋﾃﾞｷ</t>
  </si>
  <si>
    <t>緑川　克幸</t>
  </si>
  <si>
    <t>ﾐﾄﾞﾘｶﾜ ｶﾂﾕｷ</t>
  </si>
  <si>
    <t>伊藤　卓馬</t>
  </si>
  <si>
    <t>ｲﾄｳ ﾀｸﾏ</t>
  </si>
  <si>
    <t>太田真樹子</t>
  </si>
  <si>
    <t>ｵｵﾀ ﾏｷｺ</t>
  </si>
  <si>
    <t>緑川　瑠流</t>
  </si>
  <si>
    <t>ﾐﾄﾞﾘｶﾜ ﾙﾙ</t>
  </si>
  <si>
    <t>松本　莉咲</t>
  </si>
  <si>
    <t>ﾏﾂﾓﾄ ﾘｻｷ</t>
  </si>
  <si>
    <t>前田　美優</t>
  </si>
  <si>
    <t>ﾏｴﾀﾞ ﾐﾕｳ</t>
  </si>
  <si>
    <t>由木　孝作</t>
  </si>
  <si>
    <t>ﾕｷﾞ ｺｳｻｸ</t>
  </si>
  <si>
    <t>山崎吉次郎</t>
  </si>
  <si>
    <t>ﾔﾏｻﾞｷ ﾖｼｼﾞﾛｳ</t>
  </si>
  <si>
    <t>大平　満宣</t>
  </si>
  <si>
    <t>ｵｵﾀﾞｲﾗ ﾐﾂﾉﾌﾞ</t>
  </si>
  <si>
    <t>白井　利典</t>
  </si>
  <si>
    <t>ｼﾗｲ ﾄｼﾉﾘ</t>
  </si>
  <si>
    <t>黒澤　　充</t>
  </si>
  <si>
    <t>ｸﾛｻﾜ ﾐﾂﾙ</t>
  </si>
  <si>
    <t>高橋　　聡</t>
  </si>
  <si>
    <t>ﾀｶﾊｼ ｻﾄﾙ</t>
  </si>
  <si>
    <t>田村　文吾</t>
  </si>
  <si>
    <t>ﾀﾑﾗ ﾌﾞﾝｺﾞ</t>
  </si>
  <si>
    <t>成岡　　忍</t>
  </si>
  <si>
    <t>ﾅﾘｵｶ ｼﾉﾌﾞ</t>
  </si>
  <si>
    <t>関根三世子</t>
  </si>
  <si>
    <t>ｾｷﾈ ﾐﾖｺ</t>
  </si>
  <si>
    <t>折原富久子</t>
  </si>
  <si>
    <t>ｵﾘﾊﾗ ﾌｸｺ</t>
  </si>
  <si>
    <t>鈴木　有子</t>
  </si>
  <si>
    <t>ｽｽﾞｷ ﾕｳｺ</t>
  </si>
  <si>
    <t>成田　志織</t>
  </si>
  <si>
    <t>ﾅﾘﾀ ｼｵﾘ</t>
  </si>
  <si>
    <t>川島あゆみ</t>
  </si>
  <si>
    <t>ｶﾜｼﾏ ｱﾕﾐ</t>
  </si>
  <si>
    <t>平柳　美穂</t>
  </si>
  <si>
    <t>ﾋﾗﾔﾅｷﾞ ﾐﾎ</t>
  </si>
  <si>
    <t>立石　信文</t>
  </si>
  <si>
    <t>ﾀﾃｲｼ ﾉﾌﾞﾌﾐ</t>
  </si>
  <si>
    <t>林　　克彦</t>
  </si>
  <si>
    <t>ﾊﾔｼ ｶﾂﾋｺ</t>
  </si>
  <si>
    <t>新村　和彦</t>
  </si>
  <si>
    <t>ﾆｲﾑﾗ ｶｽﾞﾋｺ</t>
  </si>
  <si>
    <t>本山　正夫</t>
  </si>
  <si>
    <t>ﾓﾄﾔﾏ ﾏｻｵ</t>
  </si>
  <si>
    <t>森　　正道</t>
  </si>
  <si>
    <t>ﾓﾘ ﾏｻﾐﾁ</t>
  </si>
  <si>
    <t>野牧　俊吾</t>
  </si>
  <si>
    <t>ﾉﾏｷ ｼｭﾝｺﾞ</t>
  </si>
  <si>
    <t>森中　秀夫</t>
  </si>
  <si>
    <t>ﾓﾘﾅｶ ﾋﾃﾞｵ</t>
  </si>
  <si>
    <t>高峰　満男</t>
  </si>
  <si>
    <t>久山　宏一</t>
  </si>
  <si>
    <t>ｸﾔﾏ ｺｳｲﾁ</t>
  </si>
  <si>
    <t>四ツ柳雄太</t>
  </si>
  <si>
    <t>ﾖﾂﾔﾅｷﾞ ﾕｳﾀ</t>
  </si>
  <si>
    <t>宮脇　令子</t>
  </si>
  <si>
    <t>ﾐﾔﾜｷ ﾚｲｺ</t>
  </si>
  <si>
    <t>小林　晶代</t>
  </si>
  <si>
    <t>ｺﾊﾞﾔｼ ｱｷﾖ</t>
  </si>
  <si>
    <t>関根　亘江</t>
  </si>
  <si>
    <t>ｾｷﾈ ﾉﾌﾞｴ</t>
  </si>
  <si>
    <t>坂田　孝平</t>
  </si>
  <si>
    <t>ｻｶﾀ ｺｳﾍｲ</t>
  </si>
  <si>
    <t>冨樫　　久</t>
  </si>
  <si>
    <t>ﾄｶﾞｼ ﾋｻｼ</t>
  </si>
  <si>
    <t>柏原伸多郎</t>
  </si>
  <si>
    <t>ｶｼﾜﾊﾞﾗ ｼﾝﾀﾛｳ</t>
  </si>
  <si>
    <t>日向野真一</t>
  </si>
  <si>
    <t>ﾋｶﾞﾉ ｼﾝｲﾁ</t>
  </si>
  <si>
    <t>石橋　慎一</t>
  </si>
  <si>
    <t>ｲｼﾊﾞｼ ｼﾝｲﾁ</t>
  </si>
  <si>
    <t>加藤　一真</t>
  </si>
  <si>
    <t>ｶﾄｳ ｶｽﾞﾏ</t>
  </si>
  <si>
    <t>舘島　　涼</t>
  </si>
  <si>
    <t>ﾀﾃｼﾏ ﾘｮｳ</t>
  </si>
  <si>
    <t>青木　節子</t>
  </si>
  <si>
    <t>ｱｵｷ ｾﾂｺ</t>
  </si>
  <si>
    <t>森　久美子</t>
  </si>
  <si>
    <t>ﾓﾘ ｸﾐｺ</t>
  </si>
  <si>
    <t>吉尾喜美子</t>
  </si>
  <si>
    <t>ﾖｼｵ ｷﾐｺ</t>
  </si>
  <si>
    <t>亀井せつ子</t>
  </si>
  <si>
    <t>ｶﾒｲ ｾﾂｺ</t>
  </si>
  <si>
    <t>廣重　真理</t>
  </si>
  <si>
    <t>ﾋﾛｼｹﾞ ﾏﾘ</t>
  </si>
  <si>
    <t>内藤　六郎</t>
  </si>
  <si>
    <t>ﾅｲﾄｳ ﾛｸﾛｳ</t>
  </si>
  <si>
    <t>三ヶ尻幸夫</t>
  </si>
  <si>
    <t>ﾐｶｼﾞﾘ ﾕｷｵ</t>
  </si>
  <si>
    <t>長谷川純二</t>
  </si>
  <si>
    <t>ﾊｾｶﾞﾜ ｼﾞｭﾝｼﾞ</t>
  </si>
  <si>
    <t>新井　光江</t>
  </si>
  <si>
    <t>ｱﾗｲ ﾐﾂｴ</t>
  </si>
  <si>
    <t>宮嶋　伸衛</t>
  </si>
  <si>
    <t>ﾐﾔｼﾞﾏ ﾉﾌﾞｴ</t>
  </si>
  <si>
    <t>林　五世夫</t>
  </si>
  <si>
    <t>ﾊﾔｼ ｲｾｵ</t>
  </si>
  <si>
    <t>野本　　保</t>
  </si>
  <si>
    <t>ﾉﾓﾄ ﾀﾓﾂ</t>
  </si>
  <si>
    <t>鈴木　秀治</t>
  </si>
  <si>
    <t>ｽｽﾞｷ ｼｭｳｼﾞ</t>
  </si>
  <si>
    <t>髙野　広樹</t>
  </si>
  <si>
    <t>ﾀｶﾉ ﾋﾛｷ</t>
  </si>
  <si>
    <t>林　　良章</t>
  </si>
  <si>
    <t>ﾊﾔｼ ﾖｼｱｷ</t>
  </si>
  <si>
    <t>宮本　直樹</t>
  </si>
  <si>
    <t>ﾐﾔﾓﾄ ﾅｵｷ</t>
  </si>
  <si>
    <t>細田　貴洋</t>
  </si>
  <si>
    <t>ﾎｿﾀﾞ ﾀｶﾋﾛ</t>
  </si>
  <si>
    <t>宮嶋　克彰</t>
  </si>
  <si>
    <t>ﾐﾔｼﾞﾏ ｶﾂｱｷ</t>
  </si>
  <si>
    <t>澁谷　大地</t>
  </si>
  <si>
    <t>ｼﾌﾞﾔ ﾀﾞｲﾁ</t>
  </si>
  <si>
    <t>齋藤　遥生</t>
  </si>
  <si>
    <t>ｻｲﾄｳ ﾖｳｾｲ</t>
  </si>
  <si>
    <t>増尾　功子</t>
  </si>
  <si>
    <t>ﾏｽｵ ｲｻｺ</t>
  </si>
  <si>
    <t>大谷　　縁</t>
  </si>
  <si>
    <t>ｵｵﾀﾆ ﾕｶﾘ</t>
  </si>
  <si>
    <t>小野寺祥子</t>
  </si>
  <si>
    <t>ｵﾉﾃﾞﾗ ｻﾁｺ</t>
  </si>
  <si>
    <t>吉澤　米子</t>
  </si>
  <si>
    <t>ﾖｼｻﾞﾜ ﾖﾈｺ</t>
  </si>
  <si>
    <t>高橋　明美</t>
  </si>
  <si>
    <t>ﾀｶﾊｼ ｱｹﾐ</t>
  </si>
  <si>
    <t>佐藤　桐子</t>
  </si>
  <si>
    <t>ｻﾄｳ ｷﾘｺ</t>
  </si>
  <si>
    <t>田村久美子</t>
  </si>
  <si>
    <t>ﾀﾑﾗ ｸﾐｺ</t>
  </si>
  <si>
    <t>山口　敦子</t>
  </si>
  <si>
    <t>ﾔﾏｸﾞﾁ ｱﾂｺ</t>
  </si>
  <si>
    <t>永野　純子</t>
  </si>
  <si>
    <t>ﾅｶﾞﾉ ｼﾞｭﾝｺ</t>
  </si>
  <si>
    <t>吉野亜紀子</t>
  </si>
  <si>
    <t>ﾖｼﾉ ｱｷｺ</t>
  </si>
  <si>
    <t>外川　紀子</t>
  </si>
  <si>
    <t>ﾄｶﾞﾜ ﾉﾘｺ</t>
  </si>
  <si>
    <t>持田真由美</t>
  </si>
  <si>
    <t>ﾓﾁﾀﾞ ﾏﾕﾐ</t>
  </si>
  <si>
    <t>本間　紀江</t>
  </si>
  <si>
    <t>ﾎﾝﾏ ﾓﾄｴ</t>
  </si>
  <si>
    <t>力丸真智子</t>
  </si>
  <si>
    <t>ﾘｷﾏﾙ ﾏﾁｺ</t>
  </si>
  <si>
    <t>清水　友紀</t>
  </si>
  <si>
    <t>ｼﾐｽﾞ ﾕｷ</t>
  </si>
  <si>
    <t>大橋　里美</t>
  </si>
  <si>
    <t>ｵｵﾊｼ ｻﾄﾐ</t>
  </si>
  <si>
    <t>石川　未彩</t>
  </si>
  <si>
    <t>ｲｼｶﾜ ﾐｻ</t>
  </si>
  <si>
    <t>小峯由衣那</t>
  </si>
  <si>
    <t>ｺﾐﾈ ﾕｲﾅ</t>
  </si>
  <si>
    <t>大西　太郎</t>
  </si>
  <si>
    <t>ｵｵﾆｼ ﾀﾛｳ</t>
  </si>
  <si>
    <t>平井　秋穂</t>
  </si>
  <si>
    <t>ﾋﾗｲ ｱｷﾎ</t>
  </si>
  <si>
    <t>山下美也子</t>
  </si>
  <si>
    <t>ﾔﾏｼﾀ ﾐﾔｺ</t>
  </si>
  <si>
    <t>中村ありさ</t>
  </si>
  <si>
    <t>ﾅｶﾑﾗ ｱﾘｻ</t>
  </si>
  <si>
    <t>米沢　且利</t>
  </si>
  <si>
    <t>ﾖﾈｻﾞﾜ ｶﾂﾄｼ</t>
  </si>
  <si>
    <t>渡辺　眞二</t>
  </si>
  <si>
    <t>ﾜﾀﾅﾍﾞ ｼﾝｼﾞ</t>
  </si>
  <si>
    <t>菅澤　秀秋</t>
  </si>
  <si>
    <t>ｽｶﾞｻﾜ ﾋﾃﾞｱｷ</t>
  </si>
  <si>
    <t>古木　隆介</t>
  </si>
  <si>
    <t>ﾌﾙｷ ﾘｭｳｽｹ</t>
  </si>
  <si>
    <t>浦島　太郎</t>
  </si>
  <si>
    <t>ｳﾗｼﾏ ﾀﾛｳ</t>
  </si>
  <si>
    <t>中川　和男</t>
  </si>
  <si>
    <t>ﾅｶｶﾞﾜ ｶｽﾞｵ</t>
  </si>
  <si>
    <t>塚越　浩司</t>
  </si>
  <si>
    <t>ﾂｶｺﾞｼ ｺｳｼﾞ</t>
  </si>
  <si>
    <t>唐澤　　隆</t>
  </si>
  <si>
    <t>ｶﾗｻﾜ ﾀｶｼ</t>
  </si>
  <si>
    <t>岩下　真三</t>
  </si>
  <si>
    <t>ｲﾜｼﾀ ｼﾝｿﾞｳ</t>
  </si>
  <si>
    <t>田中　佑弥</t>
  </si>
  <si>
    <t>ﾀﾅｶ ﾕｳﾔ</t>
  </si>
  <si>
    <t>森　優之介</t>
  </si>
  <si>
    <t>ﾓﾘ ﾕｳﾉｽｹ</t>
  </si>
  <si>
    <t>小暮　悠雅</t>
  </si>
  <si>
    <t>ｺｸﾞﾚ ﾕｳﾏ</t>
  </si>
  <si>
    <t>岡野　優人</t>
  </si>
  <si>
    <t>ｵｶﾉ ﾕｳﾄ</t>
  </si>
  <si>
    <t>小池　藤子</t>
  </si>
  <si>
    <t>ｺｲｹ ﾌｼﾞｺ</t>
  </si>
  <si>
    <t>石井　真美</t>
  </si>
  <si>
    <t>ｲｼｲ ﾏﾐ</t>
  </si>
  <si>
    <t>小山内真佐代</t>
  </si>
  <si>
    <t>ｵｻﾅｲ ﾏｻﾖ</t>
  </si>
  <si>
    <t>原田　佳子</t>
  </si>
  <si>
    <t>ﾊﾗﾀﾞ ﾖｼｺ</t>
  </si>
  <si>
    <t>安藤　沙樹</t>
  </si>
  <si>
    <t>ｱﾝﾄﾞｳ ｻｷ</t>
  </si>
  <si>
    <t>野村　有信</t>
  </si>
  <si>
    <t>ﾉﾑﾗ ｱﾘﾉﾌﾞ</t>
  </si>
  <si>
    <t>岡本　篤彦</t>
  </si>
  <si>
    <t>ｵｶﾓﾄ ｱﾂﾋｺ</t>
  </si>
  <si>
    <t>望月　俊男</t>
  </si>
  <si>
    <t>ﾓﾁｽﾞｷ ﾄｼｵ</t>
  </si>
  <si>
    <t>矢板橋一幸</t>
  </si>
  <si>
    <t>ﾔｲﾀﾊﾞｼ ｶｽﾞﾕｷ</t>
  </si>
  <si>
    <t>高附　直樹</t>
  </si>
  <si>
    <t>ｺｳﾂﾞｷ ﾅｵｷ</t>
  </si>
  <si>
    <t>岸　　康忠</t>
  </si>
  <si>
    <t>ｷｼ ﾔｽﾀﾀﾞ</t>
  </si>
  <si>
    <t>落合　愼一</t>
  </si>
  <si>
    <t>ｵﾁｱｲ ｼﾝｲﾁ</t>
  </si>
  <si>
    <t>小川　　宏</t>
  </si>
  <si>
    <t>ｵｶﾞﾜ ﾋﾛｼ</t>
  </si>
  <si>
    <t>菅原　哲夫</t>
  </si>
  <si>
    <t>ｽｶﾞﾜﾗ ﾃﾂｵ</t>
  </si>
  <si>
    <t>森田　　朗</t>
  </si>
  <si>
    <t>ﾓﾘﾀ ｱｷﾗ</t>
  </si>
  <si>
    <t>吉野　　実</t>
  </si>
  <si>
    <t>ﾖｼﾉ ﾐﾉﾙ</t>
  </si>
  <si>
    <t>角野　光夫</t>
  </si>
  <si>
    <t>ｶｸﾉ ﾐﾂｵ</t>
  </si>
  <si>
    <t>宮川　道治</t>
  </si>
  <si>
    <t>ﾐﾔｶﾞﾜ ﾐﾁﾊﾙ</t>
  </si>
  <si>
    <t>唐澤　　篤</t>
  </si>
  <si>
    <t>ｶﾗｻﾜ ｱﾂｼ</t>
  </si>
  <si>
    <t>小倉　秀和</t>
  </si>
  <si>
    <t>ｵｸﾞﾗ ﾋﾃﾞｶｽﾞ</t>
  </si>
  <si>
    <t>井上　靖章</t>
  </si>
  <si>
    <t>ｲﾉｳｴ ﾔｽｱｷ</t>
  </si>
  <si>
    <t>寺田　　充</t>
  </si>
  <si>
    <t>ﾃﾗﾀﾞ ﾐﾂﾙ</t>
  </si>
  <si>
    <t>白石　　彰</t>
  </si>
  <si>
    <t>ｼﾗｲｼ ｱｷﾗ</t>
  </si>
  <si>
    <t>伊坂　穣平</t>
  </si>
  <si>
    <t>ｲｻｶ ｼﾞｮｳﾍｲ</t>
  </si>
  <si>
    <t>糸久　晃義</t>
  </si>
  <si>
    <t>ｲﾄﾋｻ ｱｷﾖｼ</t>
  </si>
  <si>
    <t>永田　智之</t>
  </si>
  <si>
    <t>ﾅｶﾞﾀ ﾄﾓﾕｷ</t>
  </si>
  <si>
    <t>岡野　伴紀</t>
  </si>
  <si>
    <t>ｵｶﾉ ﾄﾓｷ</t>
  </si>
  <si>
    <t>北角　大地</t>
  </si>
  <si>
    <t>ｷﾀｶﾄﾞ ﾀﾞｲﾁ</t>
  </si>
  <si>
    <t>金井　拓実</t>
  </si>
  <si>
    <t>ｶﾅｲ ﾀｸﾐ</t>
  </si>
  <si>
    <t>西原　　翼</t>
  </si>
  <si>
    <t>ﾆｼﾊﾗ ﾂﾊﾞｻ</t>
  </si>
  <si>
    <t>菊池　太陽</t>
  </si>
  <si>
    <t>ｷｸﾁ ﾀｲﾖｳ</t>
  </si>
  <si>
    <t>古屋　冴子</t>
  </si>
  <si>
    <t>ﾌﾙﾔ ｻｴｺ</t>
  </si>
  <si>
    <t>鳥越　栄美</t>
  </si>
  <si>
    <t>ﾄﾘｺﾞｴ ｴﾐ</t>
  </si>
  <si>
    <t>勝田　直子</t>
  </si>
  <si>
    <t>ｶﾂﾀ ﾅｵｺ</t>
  </si>
  <si>
    <t>山崎　一子</t>
  </si>
  <si>
    <t>ﾔﾏｻﾞｷ ｶｽﾞｺ</t>
  </si>
  <si>
    <t>塚崎　陽子</t>
  </si>
  <si>
    <t>ﾂｶｻﾞｷ ﾖｳｺ</t>
  </si>
  <si>
    <t>小林　寛美</t>
  </si>
  <si>
    <t>ｺﾊﾞﾔｼ ﾋﾛﾐ</t>
  </si>
  <si>
    <t>佐藤　敏美</t>
  </si>
  <si>
    <t>ｻﾄｳ ﾄｼﾐ</t>
  </si>
  <si>
    <t>阿波根寿子</t>
  </si>
  <si>
    <t>ｱﾜﾈ ﾋｻｺ</t>
  </si>
  <si>
    <t>浅見　明子</t>
  </si>
  <si>
    <t>ｱｻﾐ ｱｷｺ</t>
  </si>
  <si>
    <t>入江　晶子</t>
  </si>
  <si>
    <t>ｲﾘｴ ｼｮｳｳｺ</t>
  </si>
  <si>
    <t>伊坂　敦子</t>
  </si>
  <si>
    <t>ｲｻｶ ｱﾂｺ</t>
  </si>
  <si>
    <t>岩　　朋美</t>
  </si>
  <si>
    <t>ｲﾜ ﾄﾓﾐ</t>
  </si>
  <si>
    <t>本橋　弘美</t>
  </si>
  <si>
    <t>ﾓﾄﾊｼ ﾋﾛﾐ</t>
  </si>
  <si>
    <t>海老原裕子</t>
  </si>
  <si>
    <t>ｴﾋﾞﾊﾗ ﾕｳｺ</t>
  </si>
  <si>
    <t>野田　由美</t>
  </si>
  <si>
    <t>ﾉﾀﾞ ﾖｼﾐ</t>
  </si>
  <si>
    <t>金井　昭子</t>
  </si>
  <si>
    <t>ｶﾅｲ ｱｷｺ</t>
  </si>
  <si>
    <t>高柳　美穂</t>
  </si>
  <si>
    <t>ﾀｶﾔﾅｷﾞ ﾐﾎ</t>
  </si>
  <si>
    <t>石井　史絵</t>
  </si>
  <si>
    <t>ｲｼｲ ﾌﾐｴ</t>
  </si>
  <si>
    <t>馬場　　舞</t>
  </si>
  <si>
    <t>ﾊﾞﾊﾞ ﾏｲ</t>
  </si>
  <si>
    <t>亘理　圭子</t>
  </si>
  <si>
    <t>ﾜﾀﾘ ｹｲｺ</t>
  </si>
  <si>
    <t>吉田　絢香</t>
  </si>
  <si>
    <t>ﾖｼﾀﾞ ｱﾔｶ</t>
  </si>
  <si>
    <t>中村悠佳里</t>
  </si>
  <si>
    <t>ﾅｶﾑﾗ ﾕｶﾘ</t>
  </si>
  <si>
    <t>青木　　勉</t>
  </si>
  <si>
    <t>ｱｵｷ ﾂﾄﾑ</t>
  </si>
  <si>
    <t>大竹　嘉明</t>
  </si>
  <si>
    <t>ｵｵﾀｹ ﾖｼｱｷ</t>
  </si>
  <si>
    <t>土田　将司</t>
  </si>
  <si>
    <t>ﾂﾁﾀﾞ ﾏｻｼ</t>
  </si>
  <si>
    <t>奥山　　翔</t>
  </si>
  <si>
    <t>ｵｸﾔﾏ ｶｹﾙ</t>
  </si>
  <si>
    <t>加藤　朝子</t>
  </si>
  <si>
    <t>ｶﾄｳ ｱｻｺ</t>
  </si>
  <si>
    <t>森田まゆみ</t>
  </si>
  <si>
    <t>ﾓﾘﾀ ﾏﾕﾐ</t>
  </si>
  <si>
    <t>青木　志穂</t>
  </si>
  <si>
    <t>ｱｵｷ ｼﾎ</t>
  </si>
  <si>
    <t>渡邊　裕美</t>
  </si>
  <si>
    <t>ﾜﾀﾅﾍﾞ ﾕﾐ</t>
  </si>
  <si>
    <t>樫村麻衣子</t>
  </si>
  <si>
    <t>ｶｼﾑﾗ ﾏｲｺ</t>
  </si>
  <si>
    <t>菅原　綾乃</t>
  </si>
  <si>
    <t>ｽｶﾞﾜﾗ ｱﾔﾉ</t>
  </si>
  <si>
    <t>近藤　瑞紀</t>
  </si>
  <si>
    <t>ｺﾝﾄﾞｳ ﾐｽﾞｷ</t>
  </si>
  <si>
    <t>樋口　健次</t>
  </si>
  <si>
    <t>ﾋｸﾞﾁ ｹﾝｼﾞ</t>
  </si>
  <si>
    <t>ﾚﾝｼﾞｬ-ｽﾞ</t>
  </si>
  <si>
    <t>岡　　　徹</t>
  </si>
  <si>
    <t>ｵｶ ﾄｵﾙ</t>
  </si>
  <si>
    <t>猪瀬　明子</t>
  </si>
  <si>
    <t>ｲﾉｾ ｱｷｺ</t>
  </si>
  <si>
    <t>車塚　千紘</t>
  </si>
  <si>
    <t>ｸﾙﾏﾂﾞｶ ﾁﾋﾛ</t>
  </si>
  <si>
    <t>西塚　　章</t>
  </si>
  <si>
    <t>ﾆｼｽﾞｶ ｱｷﾗ</t>
  </si>
  <si>
    <t>桑原　　淳</t>
  </si>
  <si>
    <t>ｸﾜﾊﾞﾗ ｱﾂｼ</t>
  </si>
  <si>
    <t>及川　正彦</t>
  </si>
  <si>
    <t>ｵｲｶﾜ ﾏｻﾋｺ</t>
  </si>
  <si>
    <t>田村　嘉英</t>
  </si>
  <si>
    <t>ﾀﾑﾗ ﾖｼﾋﾃﾞ</t>
  </si>
  <si>
    <t>志村未紀雄</t>
  </si>
  <si>
    <t>ｼﾑﾗ ﾐｷｵ</t>
  </si>
  <si>
    <t>白石　隆也</t>
  </si>
  <si>
    <t>ｼﾗｲｼ ﾀｶﾔ</t>
  </si>
  <si>
    <t>青山　流星</t>
  </si>
  <si>
    <t>ｱｵﾔﾏ ﾘｭｳｾｲ</t>
  </si>
  <si>
    <t>中山　椋健</t>
  </si>
  <si>
    <t>ﾅｶﾔﾏ ﾘｮｳｹﾝ</t>
  </si>
  <si>
    <t>深野　和枝</t>
  </si>
  <si>
    <t>ﾌｶﾉ ｶｽﾞｴ</t>
  </si>
  <si>
    <t>斉藤　一美</t>
  </si>
  <si>
    <t>ｻｲﾄｳ ｶｽﾞﾐ</t>
  </si>
  <si>
    <t>山田未紗子</t>
  </si>
  <si>
    <t>ﾔﾏﾀﾞ ﾐｻｺ</t>
  </si>
  <si>
    <t>ﾏﾂｵ ｻﾄﾐ</t>
  </si>
  <si>
    <t>芝野　杏美</t>
  </si>
  <si>
    <t>ｼﾊﾞﾉ ｱﾝﾐ</t>
  </si>
  <si>
    <t>後藤　丈士</t>
  </si>
  <si>
    <t>ｺﾞﾄｳ ﾀｹｼ</t>
  </si>
  <si>
    <t>ｼﾞｰﾌｪﾆｯｸｽ</t>
  </si>
  <si>
    <t>中道　理央</t>
  </si>
  <si>
    <t>ﾅｶﾐﾁ ﾘｵ</t>
  </si>
  <si>
    <t>石井　大雅</t>
  </si>
  <si>
    <t>ｲｼｲ ﾀｲｶﾞ</t>
  </si>
  <si>
    <t>齊藤　優輝</t>
  </si>
  <si>
    <t>ｻｲﾄｳ ﾕｳｷ</t>
  </si>
  <si>
    <t>小林　佳央</t>
  </si>
  <si>
    <t>ｺﾊﾞﾔｼ ﾖｼﾋｻ</t>
  </si>
  <si>
    <t>山部　優人</t>
  </si>
  <si>
    <t>ﾔﾏﾍﾞ ﾕｳﾄ</t>
  </si>
  <si>
    <t>中山　陽翔</t>
  </si>
  <si>
    <t>ﾅｶﾔﾏ ﾊﾙﾄ</t>
  </si>
  <si>
    <t>関口　真穂</t>
  </si>
  <si>
    <t>ｾｷｸﾞﾁ ﾏﾎ</t>
  </si>
  <si>
    <t>池田　瑚海</t>
  </si>
  <si>
    <t>ｲｹﾀﾞ ｺｳﾐ</t>
  </si>
  <si>
    <t>関口　昌紀</t>
  </si>
  <si>
    <t>ｾｷｸﾞﾁ ﾏｻｷ</t>
  </si>
  <si>
    <t>木澤　那地</t>
  </si>
  <si>
    <t>ｷｻﾞﾜ ﾅﾁ</t>
  </si>
  <si>
    <t>佐藤　綾音</t>
  </si>
  <si>
    <t>ｻﾄｳ ｱﾔﾈ</t>
  </si>
  <si>
    <t>山本眞理子</t>
  </si>
  <si>
    <t>ﾔﾏﾓﾄ ﾏﾘｺ</t>
  </si>
  <si>
    <t>中家　花怜</t>
  </si>
  <si>
    <t>ﾅｶｲｴ ｶﾚﾝ</t>
  </si>
  <si>
    <t>小寺　健介</t>
  </si>
  <si>
    <t>ｺﾃﾞﾗ ｹﾝｽｹ</t>
  </si>
  <si>
    <t>プレオンふじみ野</t>
  </si>
  <si>
    <t>臼井希代子</t>
  </si>
  <si>
    <t>ｳｽｲ ｷﾖｺ</t>
  </si>
  <si>
    <t>関矢　秀子</t>
  </si>
  <si>
    <t>ｾｷﾔ ﾋﾃﾞｺ</t>
  </si>
  <si>
    <t>坂根　　孝</t>
  </si>
  <si>
    <t>ｻｶﾈ ﾀｶｼ</t>
  </si>
  <si>
    <t>SW大宮</t>
  </si>
  <si>
    <t>山﨑　理佳</t>
  </si>
  <si>
    <t>ﾔﾏｻﾞｷ ﾘｶ</t>
  </si>
  <si>
    <t>萩野　憲三</t>
  </si>
  <si>
    <t>ﾊｷﾞﾉ ｹﾝｿﾞｳ</t>
  </si>
  <si>
    <t>道江　邦利</t>
  </si>
  <si>
    <t>ﾐﾁｴ ｸﾆﾄｼ</t>
  </si>
  <si>
    <t>小川　浩一</t>
  </si>
  <si>
    <t>ｵｶﾞﾜ ｺｳｲﾁ</t>
  </si>
  <si>
    <t>奥野　重樹</t>
  </si>
  <si>
    <t>ｵｸﾉ ｼｹﾞｷ</t>
  </si>
  <si>
    <t>大槻　信一</t>
  </si>
  <si>
    <t>ｵｵﾂｷ ｼﾝｲﾁ</t>
  </si>
  <si>
    <t>芹澤　秀明</t>
  </si>
  <si>
    <t>ｾﾘｻﾞﾜ ﾖｼｱｷ</t>
  </si>
  <si>
    <t>関根　啓志</t>
  </si>
  <si>
    <t>ｾｷﾈ ｻﾄｼ</t>
  </si>
  <si>
    <t>柴田　伍郎</t>
  </si>
  <si>
    <t>ｼﾊﾞﾀ ｺﾞﾛｳ</t>
  </si>
  <si>
    <t>岡田　岳大</t>
  </si>
  <si>
    <t>ｵｶﾀﾞ ﾀｹﾄ</t>
  </si>
  <si>
    <t>庄司　快人</t>
  </si>
  <si>
    <t>ｼｮｳｼﾞ ｶｲﾄ</t>
  </si>
  <si>
    <t>加藤　啓伍</t>
  </si>
  <si>
    <t>ｶﾄｳ ｹｲｺﾞ</t>
  </si>
  <si>
    <t>清水ゆき子</t>
  </si>
  <si>
    <t>ｼﾐｽﾞ ﾕｷｺ</t>
  </si>
  <si>
    <t>熊倉トヨ子</t>
  </si>
  <si>
    <t>ｸﾏｸﾗ ﾄﾖｺ</t>
  </si>
  <si>
    <t>松崎　直江</t>
  </si>
  <si>
    <t>ﾏﾂｻﾞｷ ﾅｵｴ</t>
  </si>
  <si>
    <t>吉村麻美子</t>
  </si>
  <si>
    <t>ﾖｼﾑﾗ ﾏﾐｺ</t>
  </si>
  <si>
    <t>加藤奈保美</t>
  </si>
  <si>
    <t>ｶﾄｳ ﾅｵﾐ</t>
  </si>
  <si>
    <t>奥間　美枝</t>
  </si>
  <si>
    <t>ｵｸﾏ ﾐｴ</t>
  </si>
  <si>
    <t>東　あゆみ</t>
  </si>
  <si>
    <t>ﾋｶﾞｼ ｱﾕﾐ</t>
  </si>
  <si>
    <t>吉田　裕実</t>
  </si>
  <si>
    <t>ﾖｼﾖｼﾀﾞ ﾋﾛﾐ</t>
  </si>
  <si>
    <t>清水　皓介</t>
  </si>
  <si>
    <t>ｼﾐｽﾞ ｺｳｽｹ</t>
  </si>
  <si>
    <t>ｻﾝﾗｲﾝ深谷</t>
  </si>
  <si>
    <t>今村　幸恵</t>
  </si>
  <si>
    <t>ｲﾏﾑﾗ ﾕｷｴ</t>
  </si>
  <si>
    <t>鈴木　真理</t>
  </si>
  <si>
    <t>ｽｽﾞｷ ﾏﾘ</t>
  </si>
  <si>
    <t>高野　徳子</t>
  </si>
  <si>
    <t>ﾀｶﾉ ﾉﾘｺ</t>
  </si>
  <si>
    <t>橋本　洋子</t>
  </si>
  <si>
    <t>ﾊｼﾓﾄ ﾖｳｺ</t>
  </si>
  <si>
    <t>三上　里美</t>
  </si>
  <si>
    <t>ﾐｶﾐ ｻﾄﾐ</t>
  </si>
  <si>
    <t>宮下武二郎</t>
  </si>
  <si>
    <t>ﾐﾔｼﾀ ﾀｹｼﾞﾛｳ</t>
  </si>
  <si>
    <t>大塚　一弘</t>
  </si>
  <si>
    <t>ｵｵﾂｶ ｶｽﾞﾋﾛ</t>
  </si>
  <si>
    <t>奥田　光秀</t>
  </si>
  <si>
    <t>ｵｸﾀﾞ ﾐﾂﾋﾃﾞ</t>
  </si>
  <si>
    <t>大庭　　武</t>
  </si>
  <si>
    <t>ｵｵﾊﾞ ﾀｹｼ</t>
  </si>
  <si>
    <t>長瀬　祐一</t>
  </si>
  <si>
    <t>ﾅｶﾞｾ ﾕｳｲﾁ</t>
  </si>
  <si>
    <t>大平チエ子</t>
  </si>
  <si>
    <t>ｵｵﾀﾞｲﾗ ﾁｴｺ</t>
  </si>
  <si>
    <t>水越　幸子</t>
  </si>
  <si>
    <t>ﾐｽﾞｺｼ ｻﾁｺ</t>
  </si>
  <si>
    <t>朝倉　直美</t>
  </si>
  <si>
    <t>ｱｻｸﾗ ﾅｵﾐ</t>
  </si>
  <si>
    <t>伊藤　幸子</t>
  </si>
  <si>
    <t>ｲﾄｳ ｻﾁｺ</t>
  </si>
  <si>
    <t>田中　建吾</t>
  </si>
  <si>
    <t>ﾀﾅｶ ｹﾝｺﾞ</t>
  </si>
  <si>
    <t>滝沢　昭人</t>
  </si>
  <si>
    <t>ﾀｷｻﾞﾜ ｱｷﾄ</t>
  </si>
  <si>
    <t>福士　寿也</t>
  </si>
  <si>
    <t>ﾌｸｼ ﾄｼﾔ</t>
  </si>
  <si>
    <t>ﾜｶｶﾞｴﾙ</t>
  </si>
  <si>
    <t>加藤　益雄</t>
  </si>
  <si>
    <t>ｶﾄｳ ﾏｽｵ</t>
  </si>
  <si>
    <t>佐藤　雅信</t>
  </si>
  <si>
    <t>ｻﾄｳ ﾏｻﾉﾌﾞ</t>
  </si>
  <si>
    <t>中村　嘉則</t>
  </si>
  <si>
    <t>ﾅｶﾑﾗ ﾖｼﾉﾘ</t>
  </si>
  <si>
    <t>岡本　　修</t>
  </si>
  <si>
    <t>ｵｶﾓﾄ ｵｻﾑ</t>
  </si>
  <si>
    <t>三井　寿貴</t>
  </si>
  <si>
    <t>ﾐﾂｲ ﾄｼｷ</t>
  </si>
  <si>
    <t>藤川　裕介</t>
  </si>
  <si>
    <t>ﾌｼﾞｶﾜ ﾕｳｽｹ</t>
  </si>
  <si>
    <t>大森　明美</t>
  </si>
  <si>
    <t>ｵｵﾓﾘ ｱｹﾐ</t>
  </si>
  <si>
    <t>牧野　弥生</t>
  </si>
  <si>
    <t>ﾏｷﾉ ﾔﾖｲ</t>
  </si>
  <si>
    <t>市川　千鶴</t>
  </si>
  <si>
    <t>ｲﾁｶﾜ ﾁﾂﾞﾙ</t>
  </si>
  <si>
    <t>原田　芳章</t>
  </si>
  <si>
    <t>ﾊﾗﾀﾞ ﾖｼｱｷ</t>
  </si>
  <si>
    <t>吉岡　聖流</t>
  </si>
  <si>
    <t>ﾖｼｵｶ ｻﾄﾙ</t>
  </si>
  <si>
    <t>赤城　　翼</t>
  </si>
  <si>
    <t>ｱｶｷﾞ ﾂﾊﾞｻ</t>
  </si>
  <si>
    <t>植村　美琴</t>
  </si>
  <si>
    <t>ｳｴﾑﾗ ﾐｺﾄ</t>
  </si>
  <si>
    <t>長沼　英輔</t>
  </si>
  <si>
    <t>ﾅｶﾞﾇﾏ ｴｲｽｹ</t>
  </si>
  <si>
    <t>須永　将徳</t>
  </si>
  <si>
    <t>ｽﾅｶﾞ ﾏｻﾉﾘ</t>
  </si>
  <si>
    <t>寺内　　悠</t>
  </si>
  <si>
    <t>ﾃﾗｳﾁ ﾊﾙｶ</t>
  </si>
  <si>
    <t>斉藤　道雄</t>
  </si>
  <si>
    <t>ｻｲﾄｳ ﾐﾁｵ</t>
  </si>
  <si>
    <t>吉岡　信夫</t>
  </si>
  <si>
    <t>ﾖｼｵｶ ﾉﾌﾞｵ</t>
  </si>
  <si>
    <t>川嶋　昌三</t>
  </si>
  <si>
    <t>ｶﾜｼﾏ ﾏｻﾐ</t>
  </si>
  <si>
    <t>堀口　純也</t>
  </si>
  <si>
    <t>ﾎﾘｸﾞﾁ ｼﾞｭﾝﾔ</t>
  </si>
  <si>
    <t>佐古健太郎</t>
  </si>
  <si>
    <t>ｻｺ ｹﾝﾀﾛｳ</t>
  </si>
  <si>
    <t>千頭和雄一</t>
  </si>
  <si>
    <t>ﾁｽﾞﾜ ﾕｳｲﾁ</t>
  </si>
  <si>
    <t>太田　圭祐</t>
  </si>
  <si>
    <t>ｵｵﾀ ｹｲｽｹ</t>
  </si>
  <si>
    <t>山口　拓斗</t>
  </si>
  <si>
    <t>ﾔﾏｸﾞﾁ ﾀｸﾄ</t>
  </si>
  <si>
    <t>片爪　悦子</t>
  </si>
  <si>
    <t>ｶﾀﾂﾞﾒ ｴﾂｺ</t>
  </si>
  <si>
    <t>石塚　恵子</t>
  </si>
  <si>
    <t>ｲｼｽﾞｶ ｹｲｺ</t>
  </si>
  <si>
    <t>山本　博子</t>
  </si>
  <si>
    <t>ﾔﾏﾓﾄ ﾋﾛｺ</t>
  </si>
  <si>
    <t>神林由美子</t>
  </si>
  <si>
    <t>ｶﾝﾊﾞﾔｼ ﾕﾐｺ</t>
  </si>
  <si>
    <t>菱山　明美</t>
  </si>
  <si>
    <t>ﾋｼﾔﾏ ｱｹﾐ</t>
  </si>
  <si>
    <t>大山ゆかり</t>
  </si>
  <si>
    <t>ｵｵﾔﾏ ﾕｶﾘ</t>
  </si>
  <si>
    <t>芝田　智恵</t>
  </si>
  <si>
    <t>ｼﾊﾞﾀ ﾁｴ</t>
  </si>
  <si>
    <t>塩田多恵子</t>
  </si>
  <si>
    <t>ｼｵﾀ ﾀｴｺ</t>
  </si>
  <si>
    <t>石井　麻裕</t>
  </si>
  <si>
    <t>ｲｼｲ ﾏﾋﾛ</t>
  </si>
  <si>
    <t>丸山　　洋</t>
  </si>
  <si>
    <t>ﾏﾙﾔﾏ ﾋﾛｼ</t>
  </si>
  <si>
    <t>ｳﾗﾜSC</t>
  </si>
  <si>
    <t>江藤　大門</t>
  </si>
  <si>
    <t>ｴﾄｳ ﾀﾞｲﾓﾝ</t>
  </si>
  <si>
    <t>ｹﾛﾓﾝ</t>
  </si>
  <si>
    <t>内野　真人</t>
  </si>
  <si>
    <t>ｳﾁﾉ ﾏｻﾋﾄ</t>
  </si>
  <si>
    <t>ケロケロ緑</t>
  </si>
  <si>
    <t>池田　一樹</t>
  </si>
  <si>
    <t>ｲｹﾀﾞ ｶｽﾞｷ</t>
  </si>
  <si>
    <t>長島　大樹</t>
  </si>
  <si>
    <t>ﾅｶﾞｼﾏ ﾀﾞｲｷ</t>
  </si>
  <si>
    <t>黒須慎太郎</t>
  </si>
  <si>
    <t>ｸﾛｽ ｼﾝﾀﾛｳ</t>
  </si>
  <si>
    <t>福田　優哉</t>
  </si>
  <si>
    <t>ﾌｸﾀﾞ ﾕｳﾔ</t>
  </si>
  <si>
    <t>福澤　裕康</t>
  </si>
  <si>
    <t>ﾌｸｻﾞﾜ ﾕｳｺｳ</t>
  </si>
  <si>
    <t>山口　龍馬</t>
  </si>
  <si>
    <t>ﾔﾏｸﾞﾁ ﾘｮｳﾏ</t>
  </si>
  <si>
    <t>柿沼美智子</t>
  </si>
  <si>
    <t>ｶｷﾇﾏ ﾐﾁｺ</t>
  </si>
  <si>
    <t>佐藤　克樹</t>
  </si>
  <si>
    <t>ｻﾄｳ ｶﾂｷ</t>
  </si>
  <si>
    <t>M世代SC</t>
  </si>
  <si>
    <t>石野　雅樹</t>
  </si>
  <si>
    <t>ｲｼﾉ ﾏｻｷ</t>
  </si>
  <si>
    <t>澤田　惇也</t>
  </si>
  <si>
    <t>ｻﾜﾀﾞ ｼﾞｭﾝﾔ</t>
  </si>
  <si>
    <t>澤田由紀乃</t>
  </si>
  <si>
    <t>ｻﾜﾀﾞ ﾕｷﾉ</t>
  </si>
  <si>
    <t>山名　咲瑠</t>
  </si>
  <si>
    <t>ﾔﾏﾅ ｴﾐﾙ</t>
  </si>
  <si>
    <t>麗水会</t>
  </si>
  <si>
    <t>小野原　準</t>
  </si>
  <si>
    <t>ｵﾉﾊﾗ ｼﾞｭﾝ</t>
  </si>
  <si>
    <t>三浦　公平</t>
  </si>
  <si>
    <t>ﾐｳﾗ ｺｳﾍｲ</t>
  </si>
  <si>
    <t>榊原　雅史</t>
  </si>
  <si>
    <t>ｻｶｷﾊﾞﾗ ﾏｻﾌﾐ</t>
  </si>
  <si>
    <t>LAVABIA</t>
  </si>
  <si>
    <t>北川　麻美</t>
  </si>
  <si>
    <t>ｷﾀｶﾞﾜ ｱｻﾐ</t>
  </si>
  <si>
    <t>アテナAMC 200</t>
  </si>
  <si>
    <t>アテナAMC 280</t>
  </si>
  <si>
    <t>W-UP 200</t>
  </si>
  <si>
    <t>W-UP 160</t>
  </si>
  <si>
    <t>W-UP 119</t>
  </si>
  <si>
    <t>W-UP 280</t>
  </si>
  <si>
    <t>春日部中央 160</t>
  </si>
  <si>
    <t>ｻﾝｼｬｲﾝ 280</t>
  </si>
  <si>
    <t>ｽｳｨﾝ北本 280</t>
  </si>
  <si>
    <t>ｽｳｨﾝ北本 120</t>
  </si>
  <si>
    <t>ｽｳｨﾝ北本 160</t>
  </si>
  <si>
    <t>ｽｳｨﾝ鴻巣 280</t>
  </si>
  <si>
    <t>ｽｳｨﾝみよし 119</t>
  </si>
  <si>
    <t>ｽｳｨﾝみよし 160</t>
  </si>
  <si>
    <t>ｽｳｨﾝみよし 280</t>
  </si>
  <si>
    <t>ＺＥＲＯ 280</t>
  </si>
  <si>
    <t>ＺＥＲＯ 240</t>
  </si>
  <si>
    <t>はんのう 280</t>
  </si>
  <si>
    <t>はんのう 120</t>
  </si>
  <si>
    <t>はんのう 119</t>
  </si>
  <si>
    <t>SPLASH 200</t>
  </si>
  <si>
    <t>ｼﾞｰﾌｪﾆｯｸｽ 119</t>
  </si>
  <si>
    <t>ﾁｰﾑｼﾞｰ 119</t>
  </si>
  <si>
    <t>ｽｳｨﾝン埼玉 119</t>
  </si>
  <si>
    <t>ｽｳｨﾝン埼玉 120</t>
  </si>
  <si>
    <t>ｽｳｨﾝン埼玉 240</t>
  </si>
  <si>
    <t>ｽｳｨﾝン埼玉 200</t>
  </si>
  <si>
    <t>ｻﾝﾗｲﾝ深谷 200</t>
  </si>
  <si>
    <t>ｻｸﾗSG 280</t>
  </si>
  <si>
    <t>ﾙﾈｻﾝｽ蕨 200</t>
  </si>
  <si>
    <t>XPOIR 160</t>
  </si>
  <si>
    <t>XPOIR 120</t>
  </si>
  <si>
    <t>ｽｲｽｲ草加 160</t>
  </si>
  <si>
    <t>ｽｲｽｲ草加 200</t>
  </si>
  <si>
    <t>ケロケロ緑 120</t>
  </si>
  <si>
    <t>ケロケロ緑 119</t>
  </si>
  <si>
    <t>M世代SC 119</t>
  </si>
  <si>
    <t>麗水会 120</t>
  </si>
  <si>
    <t>混合</t>
    <rPh sb="0" eb="2">
      <t>コンゴウ</t>
    </rPh>
    <phoneticPr fontId="10"/>
  </si>
  <si>
    <t>混合120～159歳</t>
  </si>
  <si>
    <t>提出日</t>
    <rPh sb="0" eb="2">
      <t>テイシュツ</t>
    </rPh>
    <rPh sb="2" eb="3">
      <t>ビ</t>
    </rPh>
    <phoneticPr fontId="1"/>
  </si>
  <si>
    <t>草加SS 119</t>
    <phoneticPr fontId="1"/>
  </si>
  <si>
    <t>草加SS 160</t>
    <phoneticPr fontId="1"/>
  </si>
  <si>
    <t>草加SS 240</t>
    <phoneticPr fontId="1"/>
  </si>
  <si>
    <t>ﾚﾝｼﾞｬ-ｽﾞ 200</t>
    <phoneticPr fontId="1"/>
  </si>
  <si>
    <t>ﾚﾝｼﾞｬ-ｽﾞ 280</t>
    <phoneticPr fontId="1"/>
  </si>
  <si>
    <t>ﾚﾝｼﾞｬ-ｽﾞ 160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</si>
</sst>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4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86"/>
  <sheetViews>
    <sheetView zoomScaleNormal="100" workbookViewId="0">
      <selection activeCell="K165" sqref="K165"/>
    </sheetView>
  </sheetViews>
  <sheetFormatPr defaultRowHeight="13.5" x14ac:dyDescent="0.15"/>
  <cols>
    <col min="1" max="1" width="4.5" bestFit="1" customWidth="1"/>
    <col min="2" max="2" width="13" bestFit="1" customWidth="1"/>
    <col min="3" max="3" width="14.25" bestFit="1" customWidth="1"/>
    <col min="4" max="4" width="5.25" bestFit="1" customWidth="1"/>
    <col min="5" max="5" width="13" bestFit="1" customWidth="1"/>
    <col min="6" max="6" width="11.625" style="1" bestFit="1" customWidth="1"/>
    <col min="7" max="7" width="3.5" bestFit="1" customWidth="1"/>
    <col min="12" max="12" width="15.5" bestFit="1" customWidth="1"/>
    <col min="13" max="13" width="6.625" bestFit="1" customWidth="1"/>
    <col min="14" max="14" width="14.125" bestFit="1" customWidth="1"/>
    <col min="15" max="15" width="7.875" bestFit="1" customWidth="1"/>
    <col min="16" max="16" width="18.125" bestFit="1" customWidth="1"/>
  </cols>
  <sheetData>
    <row r="1" spans="1:16" x14ac:dyDescent="0.15">
      <c r="A1">
        <v>1</v>
      </c>
      <c r="B1" t="s">
        <v>647</v>
      </c>
      <c r="C1" t="s">
        <v>648</v>
      </c>
      <c r="D1" t="s">
        <v>581</v>
      </c>
      <c r="E1" t="s">
        <v>298</v>
      </c>
      <c r="F1" s="18">
        <v>15535</v>
      </c>
      <c r="G1">
        <v>81</v>
      </c>
      <c r="K1">
        <v>1</v>
      </c>
      <c r="L1" t="s">
        <v>584</v>
      </c>
      <c r="M1" t="s">
        <v>581</v>
      </c>
      <c r="N1" t="s">
        <v>620</v>
      </c>
      <c r="O1" t="s">
        <v>622</v>
      </c>
      <c r="P1" t="s">
        <v>625</v>
      </c>
    </row>
    <row r="2" spans="1:16" x14ac:dyDescent="0.15">
      <c r="A2">
        <v>2</v>
      </c>
      <c r="B2" t="s">
        <v>33</v>
      </c>
      <c r="C2" t="s">
        <v>237</v>
      </c>
      <c r="D2" t="s">
        <v>581</v>
      </c>
      <c r="E2" t="s">
        <v>298</v>
      </c>
      <c r="F2" s="18">
        <v>15888</v>
      </c>
      <c r="G2">
        <v>80</v>
      </c>
      <c r="K2">
        <v>2</v>
      </c>
      <c r="L2" t="s">
        <v>585</v>
      </c>
      <c r="M2" t="s">
        <v>581</v>
      </c>
      <c r="N2" t="s">
        <v>621</v>
      </c>
      <c r="O2" t="s">
        <v>622</v>
      </c>
      <c r="P2" t="s">
        <v>626</v>
      </c>
    </row>
    <row r="3" spans="1:16" x14ac:dyDescent="0.15">
      <c r="A3">
        <v>3</v>
      </c>
      <c r="B3" t="s">
        <v>34</v>
      </c>
      <c r="C3" t="s">
        <v>35</v>
      </c>
      <c r="D3" t="s">
        <v>581</v>
      </c>
      <c r="E3" t="s">
        <v>298</v>
      </c>
      <c r="F3" s="18">
        <v>18691</v>
      </c>
      <c r="G3">
        <v>72</v>
      </c>
      <c r="K3">
        <v>3</v>
      </c>
      <c r="L3" t="s">
        <v>583</v>
      </c>
      <c r="M3" t="s">
        <v>581</v>
      </c>
      <c r="N3" t="s">
        <v>621</v>
      </c>
      <c r="O3" t="s">
        <v>622</v>
      </c>
      <c r="P3" t="s">
        <v>623</v>
      </c>
    </row>
    <row r="4" spans="1:16" x14ac:dyDescent="0.15">
      <c r="A4">
        <v>4</v>
      </c>
      <c r="B4" t="s">
        <v>36</v>
      </c>
      <c r="C4" t="s">
        <v>37</v>
      </c>
      <c r="D4" t="s">
        <v>581</v>
      </c>
      <c r="E4" t="s">
        <v>298</v>
      </c>
      <c r="F4" s="18">
        <v>18719</v>
      </c>
      <c r="G4">
        <v>72</v>
      </c>
      <c r="K4">
        <v>4</v>
      </c>
      <c r="L4" t="s">
        <v>584</v>
      </c>
      <c r="M4" t="s">
        <v>581</v>
      </c>
      <c r="N4" t="s">
        <v>621</v>
      </c>
      <c r="O4" t="s">
        <v>622</v>
      </c>
      <c r="P4" t="s">
        <v>625</v>
      </c>
    </row>
    <row r="5" spans="1:16" x14ac:dyDescent="0.15">
      <c r="A5">
        <v>5</v>
      </c>
      <c r="B5" t="s">
        <v>38</v>
      </c>
      <c r="C5" t="s">
        <v>39</v>
      </c>
      <c r="D5" t="s">
        <v>581</v>
      </c>
      <c r="E5" t="s">
        <v>298</v>
      </c>
      <c r="F5" s="18">
        <v>19838</v>
      </c>
      <c r="G5">
        <v>69</v>
      </c>
      <c r="K5">
        <v>5</v>
      </c>
      <c r="L5" t="s">
        <v>585</v>
      </c>
      <c r="M5" t="s">
        <v>581</v>
      </c>
      <c r="N5" t="s">
        <v>620</v>
      </c>
      <c r="O5" t="s">
        <v>622</v>
      </c>
      <c r="P5" t="s">
        <v>626</v>
      </c>
    </row>
    <row r="6" spans="1:16" x14ac:dyDescent="0.15">
      <c r="A6">
        <v>6</v>
      </c>
      <c r="B6" t="s">
        <v>649</v>
      </c>
      <c r="C6" t="s">
        <v>650</v>
      </c>
      <c r="D6" t="s">
        <v>581</v>
      </c>
      <c r="E6" t="s">
        <v>298</v>
      </c>
      <c r="F6" s="18">
        <v>22292</v>
      </c>
      <c r="G6">
        <v>62</v>
      </c>
      <c r="K6">
        <v>6</v>
      </c>
      <c r="L6" t="s">
        <v>583</v>
      </c>
      <c r="M6" t="s">
        <v>581</v>
      </c>
      <c r="N6" t="s">
        <v>620</v>
      </c>
      <c r="O6" t="s">
        <v>622</v>
      </c>
      <c r="P6" t="s">
        <v>623</v>
      </c>
    </row>
    <row r="7" spans="1:16" x14ac:dyDescent="0.15">
      <c r="A7">
        <v>7</v>
      </c>
      <c r="B7" t="s">
        <v>238</v>
      </c>
      <c r="C7" t="s">
        <v>239</v>
      </c>
      <c r="D7" t="s">
        <v>581</v>
      </c>
      <c r="E7" t="s">
        <v>298</v>
      </c>
      <c r="F7" s="18">
        <v>22931</v>
      </c>
      <c r="G7">
        <v>61</v>
      </c>
      <c r="K7">
        <v>7</v>
      </c>
      <c r="L7" t="s">
        <v>587</v>
      </c>
      <c r="M7" t="s">
        <v>581</v>
      </c>
      <c r="N7" t="s">
        <v>620</v>
      </c>
      <c r="O7" t="s">
        <v>622</v>
      </c>
      <c r="P7" t="s">
        <v>624</v>
      </c>
    </row>
    <row r="8" spans="1:16" x14ac:dyDescent="0.15">
      <c r="A8">
        <v>8</v>
      </c>
      <c r="B8" t="s">
        <v>40</v>
      </c>
      <c r="C8" t="s">
        <v>41</v>
      </c>
      <c r="D8" t="s">
        <v>581</v>
      </c>
      <c r="E8" t="s">
        <v>298</v>
      </c>
      <c r="F8" s="18">
        <v>23827</v>
      </c>
      <c r="G8">
        <v>58</v>
      </c>
      <c r="K8">
        <v>8</v>
      </c>
      <c r="L8" t="s">
        <v>584</v>
      </c>
      <c r="M8" t="s">
        <v>1324</v>
      </c>
      <c r="N8" t="s">
        <v>621</v>
      </c>
      <c r="O8" t="s">
        <v>622</v>
      </c>
      <c r="P8" t="s">
        <v>629</v>
      </c>
    </row>
    <row r="9" spans="1:16" x14ac:dyDescent="0.15">
      <c r="A9">
        <v>9</v>
      </c>
      <c r="B9" t="s">
        <v>651</v>
      </c>
      <c r="C9" t="s">
        <v>652</v>
      </c>
      <c r="D9" t="s">
        <v>581</v>
      </c>
      <c r="E9" t="s">
        <v>298</v>
      </c>
      <c r="F9" s="18">
        <v>24484</v>
      </c>
      <c r="G9">
        <v>56</v>
      </c>
      <c r="K9">
        <v>9</v>
      </c>
      <c r="L9" t="s">
        <v>583</v>
      </c>
      <c r="M9" t="s">
        <v>582</v>
      </c>
      <c r="N9" t="s">
        <v>621</v>
      </c>
      <c r="O9" t="s">
        <v>622</v>
      </c>
      <c r="P9" t="s">
        <v>623</v>
      </c>
    </row>
    <row r="10" spans="1:16" x14ac:dyDescent="0.15">
      <c r="A10">
        <v>10</v>
      </c>
      <c r="B10" t="s">
        <v>299</v>
      </c>
      <c r="C10" t="s">
        <v>300</v>
      </c>
      <c r="D10" t="s">
        <v>581</v>
      </c>
      <c r="E10" t="s">
        <v>298</v>
      </c>
      <c r="F10" s="18">
        <v>25044</v>
      </c>
      <c r="G10">
        <v>55</v>
      </c>
      <c r="K10">
        <v>10</v>
      </c>
      <c r="L10" t="s">
        <v>584</v>
      </c>
      <c r="M10" t="s">
        <v>582</v>
      </c>
      <c r="N10" t="s">
        <v>621</v>
      </c>
      <c r="O10" t="s">
        <v>622</v>
      </c>
      <c r="P10" t="s">
        <v>625</v>
      </c>
    </row>
    <row r="11" spans="1:16" x14ac:dyDescent="0.15">
      <c r="A11">
        <v>11</v>
      </c>
      <c r="B11" t="s">
        <v>653</v>
      </c>
      <c r="C11" t="s">
        <v>654</v>
      </c>
      <c r="D11" t="s">
        <v>581</v>
      </c>
      <c r="E11" t="s">
        <v>298</v>
      </c>
      <c r="F11" s="18">
        <v>27143</v>
      </c>
      <c r="G11">
        <v>49</v>
      </c>
      <c r="K11">
        <v>11</v>
      </c>
      <c r="L11" t="s">
        <v>586</v>
      </c>
      <c r="M11" t="s">
        <v>582</v>
      </c>
      <c r="N11" t="s">
        <v>621</v>
      </c>
      <c r="O11" t="s">
        <v>622</v>
      </c>
      <c r="P11" t="s">
        <v>627</v>
      </c>
    </row>
    <row r="12" spans="1:16" x14ac:dyDescent="0.15">
      <c r="A12">
        <v>12</v>
      </c>
      <c r="B12" t="s">
        <v>301</v>
      </c>
      <c r="C12" t="s">
        <v>302</v>
      </c>
      <c r="D12" t="s">
        <v>581</v>
      </c>
      <c r="E12" t="s">
        <v>298</v>
      </c>
      <c r="F12" s="18">
        <v>28148</v>
      </c>
      <c r="G12">
        <v>46</v>
      </c>
      <c r="K12">
        <v>12</v>
      </c>
      <c r="L12" t="s">
        <v>583</v>
      </c>
      <c r="M12" t="s">
        <v>582</v>
      </c>
      <c r="N12" t="s">
        <v>620</v>
      </c>
      <c r="O12" t="s">
        <v>622</v>
      </c>
      <c r="P12" t="s">
        <v>623</v>
      </c>
    </row>
    <row r="13" spans="1:16" x14ac:dyDescent="0.15">
      <c r="A13">
        <v>13</v>
      </c>
      <c r="B13" t="s">
        <v>102</v>
      </c>
      <c r="C13" t="s">
        <v>103</v>
      </c>
      <c r="D13" t="s">
        <v>581</v>
      </c>
      <c r="E13" t="s">
        <v>298</v>
      </c>
      <c r="F13" s="18">
        <v>30160</v>
      </c>
      <c r="G13">
        <v>41</v>
      </c>
      <c r="K13">
        <v>13</v>
      </c>
      <c r="L13" t="s">
        <v>586</v>
      </c>
      <c r="M13" t="s">
        <v>1324</v>
      </c>
      <c r="N13" t="s">
        <v>620</v>
      </c>
      <c r="O13" t="s">
        <v>622</v>
      </c>
      <c r="P13" t="s">
        <v>630</v>
      </c>
    </row>
    <row r="14" spans="1:16" x14ac:dyDescent="0.15">
      <c r="A14">
        <v>14</v>
      </c>
      <c r="B14" t="s">
        <v>184</v>
      </c>
      <c r="C14" t="s">
        <v>185</v>
      </c>
      <c r="D14" t="s">
        <v>581</v>
      </c>
      <c r="E14" t="s">
        <v>298</v>
      </c>
      <c r="F14" s="18">
        <v>30869</v>
      </c>
      <c r="G14">
        <v>39</v>
      </c>
      <c r="K14">
        <v>14</v>
      </c>
      <c r="L14" t="s">
        <v>584</v>
      </c>
      <c r="M14" t="s">
        <v>1324</v>
      </c>
      <c r="N14" t="s">
        <v>620</v>
      </c>
      <c r="O14" t="s">
        <v>622</v>
      </c>
      <c r="P14" t="s">
        <v>629</v>
      </c>
    </row>
    <row r="15" spans="1:16" x14ac:dyDescent="0.15">
      <c r="A15">
        <v>15</v>
      </c>
      <c r="B15" t="s">
        <v>186</v>
      </c>
      <c r="C15" t="s">
        <v>187</v>
      </c>
      <c r="D15" t="s">
        <v>581</v>
      </c>
      <c r="E15" t="s">
        <v>298</v>
      </c>
      <c r="F15" s="18">
        <v>31055</v>
      </c>
      <c r="G15">
        <v>38</v>
      </c>
      <c r="K15">
        <v>15</v>
      </c>
      <c r="L15" t="s">
        <v>583</v>
      </c>
      <c r="M15" t="s">
        <v>1324</v>
      </c>
      <c r="N15" t="s">
        <v>620</v>
      </c>
      <c r="O15" t="s">
        <v>622</v>
      </c>
      <c r="P15" t="s">
        <v>633</v>
      </c>
    </row>
    <row r="16" spans="1:16" x14ac:dyDescent="0.15">
      <c r="A16">
        <v>16</v>
      </c>
      <c r="B16" t="s">
        <v>655</v>
      </c>
      <c r="C16" t="s">
        <v>656</v>
      </c>
      <c r="D16" t="s">
        <v>581</v>
      </c>
      <c r="E16" t="s">
        <v>298</v>
      </c>
      <c r="F16" s="18">
        <v>32274</v>
      </c>
      <c r="G16">
        <v>35</v>
      </c>
      <c r="K16">
        <v>16</v>
      </c>
      <c r="L16" t="s">
        <v>585</v>
      </c>
      <c r="M16" t="s">
        <v>1324</v>
      </c>
      <c r="N16" t="s">
        <v>620</v>
      </c>
      <c r="O16" t="s">
        <v>622</v>
      </c>
      <c r="P16" t="s">
        <v>1325</v>
      </c>
    </row>
    <row r="17" spans="1:16" x14ac:dyDescent="0.15">
      <c r="A17">
        <v>17</v>
      </c>
      <c r="B17" t="s">
        <v>303</v>
      </c>
      <c r="C17" t="s">
        <v>304</v>
      </c>
      <c r="D17" t="s">
        <v>581</v>
      </c>
      <c r="E17" t="s">
        <v>298</v>
      </c>
      <c r="F17" s="18">
        <v>33311</v>
      </c>
      <c r="G17">
        <v>32</v>
      </c>
      <c r="K17">
        <v>17</v>
      </c>
      <c r="L17" t="s">
        <v>586</v>
      </c>
      <c r="M17" t="s">
        <v>581</v>
      </c>
      <c r="N17" t="s">
        <v>620</v>
      </c>
      <c r="O17" t="s">
        <v>622</v>
      </c>
      <c r="P17" t="s">
        <v>627</v>
      </c>
    </row>
    <row r="18" spans="1:16" x14ac:dyDescent="0.15">
      <c r="A18">
        <v>18</v>
      </c>
      <c r="B18" t="s">
        <v>188</v>
      </c>
      <c r="C18" t="s">
        <v>189</v>
      </c>
      <c r="D18" t="s">
        <v>581</v>
      </c>
      <c r="E18" t="s">
        <v>298</v>
      </c>
      <c r="F18" s="18">
        <v>34326</v>
      </c>
      <c r="G18">
        <v>30</v>
      </c>
      <c r="K18">
        <v>18</v>
      </c>
      <c r="L18" t="s">
        <v>586</v>
      </c>
      <c r="M18" t="s">
        <v>1324</v>
      </c>
      <c r="N18" t="s">
        <v>621</v>
      </c>
      <c r="O18" t="s">
        <v>622</v>
      </c>
      <c r="P18" t="s">
        <v>630</v>
      </c>
    </row>
    <row r="19" spans="1:16" x14ac:dyDescent="0.15">
      <c r="A19">
        <v>19</v>
      </c>
      <c r="B19" t="s">
        <v>657</v>
      </c>
      <c r="C19" t="s">
        <v>658</v>
      </c>
      <c r="D19" t="s">
        <v>581</v>
      </c>
      <c r="E19" t="s">
        <v>298</v>
      </c>
      <c r="F19" s="18">
        <v>36649</v>
      </c>
      <c r="G19">
        <v>23</v>
      </c>
      <c r="K19">
        <v>19</v>
      </c>
      <c r="L19" t="s">
        <v>584</v>
      </c>
      <c r="M19" t="s">
        <v>582</v>
      </c>
      <c r="N19" t="s">
        <v>620</v>
      </c>
      <c r="O19" t="s">
        <v>622</v>
      </c>
      <c r="P19" t="s">
        <v>625</v>
      </c>
    </row>
    <row r="20" spans="1:16" x14ac:dyDescent="0.15">
      <c r="A20">
        <v>20</v>
      </c>
      <c r="B20" t="s">
        <v>240</v>
      </c>
      <c r="C20" t="s">
        <v>241</v>
      </c>
      <c r="D20" t="s">
        <v>581</v>
      </c>
      <c r="E20" t="s">
        <v>298</v>
      </c>
      <c r="F20" s="18">
        <v>36760</v>
      </c>
      <c r="G20">
        <v>23</v>
      </c>
      <c r="K20">
        <v>20</v>
      </c>
      <c r="L20" t="s">
        <v>586</v>
      </c>
      <c r="M20" t="s">
        <v>582</v>
      </c>
      <c r="N20" t="s">
        <v>620</v>
      </c>
      <c r="O20" t="s">
        <v>622</v>
      </c>
      <c r="P20" t="s">
        <v>627</v>
      </c>
    </row>
    <row r="21" spans="1:16" x14ac:dyDescent="0.15">
      <c r="A21">
        <v>21</v>
      </c>
      <c r="B21" t="s">
        <v>659</v>
      </c>
      <c r="C21" t="s">
        <v>660</v>
      </c>
      <c r="D21" t="s">
        <v>582</v>
      </c>
      <c r="E21" t="s">
        <v>298</v>
      </c>
      <c r="F21" s="18">
        <v>17190</v>
      </c>
      <c r="G21">
        <v>76</v>
      </c>
      <c r="K21">
        <v>21</v>
      </c>
      <c r="L21" t="s">
        <v>585</v>
      </c>
      <c r="M21" t="s">
        <v>1324</v>
      </c>
      <c r="N21" t="s">
        <v>621</v>
      </c>
      <c r="O21" t="s">
        <v>622</v>
      </c>
      <c r="P21" t="s">
        <v>1325</v>
      </c>
    </row>
    <row r="22" spans="1:16" x14ac:dyDescent="0.15">
      <c r="A22">
        <v>22</v>
      </c>
      <c r="B22" t="s">
        <v>661</v>
      </c>
      <c r="C22" t="s">
        <v>662</v>
      </c>
      <c r="D22" t="s">
        <v>582</v>
      </c>
      <c r="E22" t="s">
        <v>298</v>
      </c>
      <c r="F22" s="18">
        <v>17211</v>
      </c>
      <c r="G22">
        <v>76</v>
      </c>
      <c r="K22">
        <v>22</v>
      </c>
      <c r="L22" t="s">
        <v>583</v>
      </c>
      <c r="M22" t="s">
        <v>1324</v>
      </c>
      <c r="N22" t="s">
        <v>621</v>
      </c>
      <c r="O22" t="s">
        <v>622</v>
      </c>
      <c r="P22" t="s">
        <v>633</v>
      </c>
    </row>
    <row r="23" spans="1:16" x14ac:dyDescent="0.15">
      <c r="A23">
        <v>23</v>
      </c>
      <c r="B23" t="s">
        <v>42</v>
      </c>
      <c r="C23" t="s">
        <v>43</v>
      </c>
      <c r="D23" t="s">
        <v>582</v>
      </c>
      <c r="E23" t="s">
        <v>298</v>
      </c>
      <c r="F23" s="18">
        <v>17707</v>
      </c>
      <c r="G23">
        <v>75</v>
      </c>
      <c r="K23">
        <v>23</v>
      </c>
      <c r="L23" t="s">
        <v>589</v>
      </c>
      <c r="M23" t="s">
        <v>1324</v>
      </c>
      <c r="N23" t="s">
        <v>621</v>
      </c>
      <c r="O23" t="s">
        <v>622</v>
      </c>
      <c r="P23" t="s">
        <v>633</v>
      </c>
    </row>
    <row r="24" spans="1:16" x14ac:dyDescent="0.15">
      <c r="A24">
        <v>24</v>
      </c>
      <c r="B24" t="s">
        <v>663</v>
      </c>
      <c r="C24" t="s">
        <v>664</v>
      </c>
      <c r="D24" t="s">
        <v>582</v>
      </c>
      <c r="E24" t="s">
        <v>298</v>
      </c>
      <c r="F24" s="18">
        <v>17997</v>
      </c>
      <c r="G24">
        <v>74</v>
      </c>
      <c r="K24">
        <v>24</v>
      </c>
      <c r="L24" t="s">
        <v>588</v>
      </c>
      <c r="M24" t="s">
        <v>1324</v>
      </c>
      <c r="N24" t="s">
        <v>621</v>
      </c>
      <c r="O24" t="s">
        <v>622</v>
      </c>
      <c r="P24" t="s">
        <v>629</v>
      </c>
    </row>
    <row r="25" spans="1:16" x14ac:dyDescent="0.15">
      <c r="A25">
        <v>25</v>
      </c>
      <c r="B25" t="s">
        <v>44</v>
      </c>
      <c r="C25" t="s">
        <v>45</v>
      </c>
      <c r="D25" t="s">
        <v>582</v>
      </c>
      <c r="E25" t="s">
        <v>298</v>
      </c>
      <c r="F25" s="18">
        <v>18966</v>
      </c>
      <c r="G25">
        <v>72</v>
      </c>
      <c r="K25">
        <v>25</v>
      </c>
      <c r="L25" t="s">
        <v>589</v>
      </c>
      <c r="M25" t="s">
        <v>582</v>
      </c>
      <c r="N25" t="s">
        <v>620</v>
      </c>
      <c r="O25" t="s">
        <v>622</v>
      </c>
      <c r="P25" t="s">
        <v>623</v>
      </c>
    </row>
    <row r="26" spans="1:16" x14ac:dyDescent="0.15">
      <c r="A26">
        <v>26</v>
      </c>
      <c r="B26" t="s">
        <v>46</v>
      </c>
      <c r="C26" t="s">
        <v>47</v>
      </c>
      <c r="D26" t="s">
        <v>582</v>
      </c>
      <c r="E26" t="s">
        <v>298</v>
      </c>
      <c r="F26" s="18">
        <v>18975</v>
      </c>
      <c r="G26">
        <v>72</v>
      </c>
      <c r="K26">
        <v>26</v>
      </c>
      <c r="L26" t="s">
        <v>1286</v>
      </c>
      <c r="M26" t="s">
        <v>582</v>
      </c>
      <c r="N26" t="s">
        <v>620</v>
      </c>
      <c r="O26" t="s">
        <v>622</v>
      </c>
      <c r="P26" t="s">
        <v>624</v>
      </c>
    </row>
    <row r="27" spans="1:16" x14ac:dyDescent="0.15">
      <c r="A27">
        <v>27</v>
      </c>
      <c r="B27" t="s">
        <v>104</v>
      </c>
      <c r="C27" t="s">
        <v>105</v>
      </c>
      <c r="D27" t="s">
        <v>582</v>
      </c>
      <c r="E27" t="s">
        <v>298</v>
      </c>
      <c r="F27" s="18">
        <v>19616</v>
      </c>
      <c r="G27">
        <v>70</v>
      </c>
      <c r="K27">
        <v>27</v>
      </c>
      <c r="L27" t="s">
        <v>588</v>
      </c>
      <c r="M27" t="s">
        <v>582</v>
      </c>
      <c r="N27" t="s">
        <v>620</v>
      </c>
      <c r="O27" t="s">
        <v>622</v>
      </c>
      <c r="P27" t="s">
        <v>625</v>
      </c>
    </row>
    <row r="28" spans="1:16" x14ac:dyDescent="0.15">
      <c r="A28">
        <v>28</v>
      </c>
      <c r="B28" t="s">
        <v>305</v>
      </c>
      <c r="C28" t="s">
        <v>306</v>
      </c>
      <c r="D28" t="s">
        <v>582</v>
      </c>
      <c r="E28" t="s">
        <v>298</v>
      </c>
      <c r="F28" s="18">
        <v>20156</v>
      </c>
      <c r="G28">
        <v>68</v>
      </c>
      <c r="K28">
        <v>28</v>
      </c>
      <c r="L28" t="s">
        <v>1286</v>
      </c>
      <c r="M28" t="s">
        <v>1324</v>
      </c>
      <c r="N28" t="s">
        <v>620</v>
      </c>
      <c r="O28" t="s">
        <v>622</v>
      </c>
      <c r="P28" t="s">
        <v>628</v>
      </c>
    </row>
    <row r="29" spans="1:16" x14ac:dyDescent="0.15">
      <c r="A29">
        <v>29</v>
      </c>
      <c r="B29" t="s">
        <v>665</v>
      </c>
      <c r="C29" t="s">
        <v>666</v>
      </c>
      <c r="D29" t="s">
        <v>582</v>
      </c>
      <c r="E29" t="s">
        <v>298</v>
      </c>
      <c r="F29" s="18">
        <v>20438</v>
      </c>
      <c r="G29">
        <v>68</v>
      </c>
      <c r="K29">
        <v>29</v>
      </c>
      <c r="L29" t="s">
        <v>588</v>
      </c>
      <c r="M29" t="s">
        <v>1324</v>
      </c>
      <c r="N29" t="s">
        <v>620</v>
      </c>
      <c r="O29" t="s">
        <v>622</v>
      </c>
      <c r="P29" t="s">
        <v>629</v>
      </c>
    </row>
    <row r="30" spans="1:16" x14ac:dyDescent="0.15">
      <c r="A30">
        <v>30</v>
      </c>
      <c r="B30" t="s">
        <v>667</v>
      </c>
      <c r="C30" t="s">
        <v>668</v>
      </c>
      <c r="D30" t="s">
        <v>582</v>
      </c>
      <c r="E30" t="s">
        <v>298</v>
      </c>
      <c r="F30" s="18">
        <v>20544</v>
      </c>
      <c r="G30">
        <v>67</v>
      </c>
      <c r="K30">
        <v>30</v>
      </c>
      <c r="L30" t="s">
        <v>1287</v>
      </c>
      <c r="M30" t="s">
        <v>582</v>
      </c>
      <c r="N30" t="s">
        <v>620</v>
      </c>
      <c r="O30" t="s">
        <v>622</v>
      </c>
      <c r="P30" t="s">
        <v>627</v>
      </c>
    </row>
    <row r="31" spans="1:16" x14ac:dyDescent="0.15">
      <c r="A31">
        <v>31</v>
      </c>
      <c r="B31" t="s">
        <v>48</v>
      </c>
      <c r="C31" t="s">
        <v>49</v>
      </c>
      <c r="D31" t="s">
        <v>582</v>
      </c>
      <c r="E31" t="s">
        <v>298</v>
      </c>
      <c r="F31" s="18">
        <v>20840</v>
      </c>
      <c r="G31">
        <v>66</v>
      </c>
      <c r="K31">
        <v>31</v>
      </c>
      <c r="L31" t="s">
        <v>589</v>
      </c>
      <c r="M31" t="s">
        <v>582</v>
      </c>
      <c r="N31" t="s">
        <v>621</v>
      </c>
      <c r="O31" t="s">
        <v>622</v>
      </c>
      <c r="P31" t="s">
        <v>623</v>
      </c>
    </row>
    <row r="32" spans="1:16" x14ac:dyDescent="0.15">
      <c r="A32">
        <v>32</v>
      </c>
      <c r="B32" t="s">
        <v>669</v>
      </c>
      <c r="C32" t="s">
        <v>670</v>
      </c>
      <c r="D32" t="s">
        <v>582</v>
      </c>
      <c r="E32" t="s">
        <v>298</v>
      </c>
      <c r="F32" s="18">
        <v>22571</v>
      </c>
      <c r="G32">
        <v>62</v>
      </c>
      <c r="K32">
        <v>32</v>
      </c>
      <c r="L32" t="s">
        <v>1286</v>
      </c>
      <c r="M32" t="s">
        <v>582</v>
      </c>
      <c r="N32" t="s">
        <v>621</v>
      </c>
      <c r="O32" t="s">
        <v>622</v>
      </c>
      <c r="P32" t="s">
        <v>624</v>
      </c>
    </row>
    <row r="33" spans="1:16" x14ac:dyDescent="0.15">
      <c r="A33">
        <v>33</v>
      </c>
      <c r="B33" t="s">
        <v>307</v>
      </c>
      <c r="C33" t="s">
        <v>308</v>
      </c>
      <c r="D33" t="s">
        <v>582</v>
      </c>
      <c r="E33" t="s">
        <v>298</v>
      </c>
      <c r="F33" s="18">
        <v>22762</v>
      </c>
      <c r="G33">
        <v>61</v>
      </c>
      <c r="K33">
        <v>33</v>
      </c>
      <c r="L33" t="s">
        <v>588</v>
      </c>
      <c r="M33" t="s">
        <v>582</v>
      </c>
      <c r="N33" t="s">
        <v>621</v>
      </c>
      <c r="O33" t="s">
        <v>622</v>
      </c>
      <c r="P33" t="s">
        <v>625</v>
      </c>
    </row>
    <row r="34" spans="1:16" x14ac:dyDescent="0.15">
      <c r="A34">
        <v>34</v>
      </c>
      <c r="B34" t="s">
        <v>309</v>
      </c>
      <c r="C34" t="s">
        <v>310</v>
      </c>
      <c r="D34" t="s">
        <v>582</v>
      </c>
      <c r="E34" t="s">
        <v>298</v>
      </c>
      <c r="F34" s="18">
        <v>23222</v>
      </c>
      <c r="G34">
        <v>60</v>
      </c>
      <c r="K34">
        <v>34</v>
      </c>
      <c r="L34" t="s">
        <v>1287</v>
      </c>
      <c r="M34" t="s">
        <v>582</v>
      </c>
      <c r="N34" t="s">
        <v>621</v>
      </c>
      <c r="O34" t="s">
        <v>622</v>
      </c>
      <c r="P34" t="s">
        <v>627</v>
      </c>
    </row>
    <row r="35" spans="1:16" x14ac:dyDescent="0.15">
      <c r="A35">
        <v>35</v>
      </c>
      <c r="B35" t="s">
        <v>671</v>
      </c>
      <c r="C35" t="s">
        <v>672</v>
      </c>
      <c r="D35" t="s">
        <v>582</v>
      </c>
      <c r="E35" t="s">
        <v>298</v>
      </c>
      <c r="F35" s="18">
        <v>23388</v>
      </c>
      <c r="G35">
        <v>59</v>
      </c>
      <c r="K35">
        <v>35</v>
      </c>
      <c r="L35" t="s">
        <v>588</v>
      </c>
      <c r="M35" t="s">
        <v>581</v>
      </c>
      <c r="N35" t="s">
        <v>620</v>
      </c>
      <c r="O35" t="s">
        <v>622</v>
      </c>
      <c r="P35" t="s">
        <v>625</v>
      </c>
    </row>
    <row r="36" spans="1:16" x14ac:dyDescent="0.15">
      <c r="A36">
        <v>36</v>
      </c>
      <c r="B36" t="s">
        <v>242</v>
      </c>
      <c r="C36" t="s">
        <v>243</v>
      </c>
      <c r="D36" t="s">
        <v>582</v>
      </c>
      <c r="E36" t="s">
        <v>298</v>
      </c>
      <c r="F36" s="18">
        <v>23598</v>
      </c>
      <c r="G36">
        <v>59</v>
      </c>
      <c r="K36">
        <v>36</v>
      </c>
      <c r="L36" t="s">
        <v>588</v>
      </c>
      <c r="M36" t="s">
        <v>581</v>
      </c>
      <c r="N36" t="s">
        <v>621</v>
      </c>
      <c r="O36" t="s">
        <v>622</v>
      </c>
      <c r="P36" t="s">
        <v>625</v>
      </c>
    </row>
    <row r="37" spans="1:16" x14ac:dyDescent="0.15">
      <c r="A37">
        <v>37</v>
      </c>
      <c r="B37" t="s">
        <v>673</v>
      </c>
      <c r="C37" t="s">
        <v>674</v>
      </c>
      <c r="D37" t="s">
        <v>582</v>
      </c>
      <c r="E37" t="s">
        <v>298</v>
      </c>
      <c r="F37" s="18">
        <v>23640</v>
      </c>
      <c r="G37">
        <v>59</v>
      </c>
      <c r="K37">
        <v>37</v>
      </c>
      <c r="L37" t="s">
        <v>1288</v>
      </c>
      <c r="M37" t="s">
        <v>1324</v>
      </c>
      <c r="N37" t="s">
        <v>621</v>
      </c>
      <c r="O37" t="s">
        <v>622</v>
      </c>
      <c r="P37" t="s">
        <v>628</v>
      </c>
    </row>
    <row r="38" spans="1:16" x14ac:dyDescent="0.15">
      <c r="A38">
        <v>38</v>
      </c>
      <c r="B38" t="s">
        <v>675</v>
      </c>
      <c r="C38" t="s">
        <v>676</v>
      </c>
      <c r="D38" t="s">
        <v>582</v>
      </c>
      <c r="E38" t="s">
        <v>298</v>
      </c>
      <c r="F38" s="18">
        <v>24862</v>
      </c>
      <c r="G38">
        <v>55</v>
      </c>
      <c r="K38">
        <v>38</v>
      </c>
      <c r="L38" t="s">
        <v>1289</v>
      </c>
      <c r="M38" t="s">
        <v>1324</v>
      </c>
      <c r="N38" t="s">
        <v>621</v>
      </c>
      <c r="O38" t="s">
        <v>622</v>
      </c>
      <c r="P38" t="s">
        <v>633</v>
      </c>
    </row>
    <row r="39" spans="1:16" x14ac:dyDescent="0.15">
      <c r="A39">
        <v>39</v>
      </c>
      <c r="B39" t="s">
        <v>50</v>
      </c>
      <c r="C39" t="s">
        <v>51</v>
      </c>
      <c r="D39" t="s">
        <v>582</v>
      </c>
      <c r="E39" t="s">
        <v>298</v>
      </c>
      <c r="F39" s="18">
        <v>24880</v>
      </c>
      <c r="G39">
        <v>55</v>
      </c>
      <c r="K39">
        <v>39</v>
      </c>
      <c r="L39" t="s">
        <v>1290</v>
      </c>
      <c r="M39" t="s">
        <v>582</v>
      </c>
      <c r="N39" t="s">
        <v>621</v>
      </c>
      <c r="O39" t="s">
        <v>622</v>
      </c>
      <c r="P39" t="s">
        <v>632</v>
      </c>
    </row>
    <row r="40" spans="1:16" x14ac:dyDescent="0.15">
      <c r="A40">
        <v>40</v>
      </c>
      <c r="B40" t="s">
        <v>677</v>
      </c>
      <c r="C40" t="s">
        <v>678</v>
      </c>
      <c r="D40" t="s">
        <v>582</v>
      </c>
      <c r="E40" t="s">
        <v>298</v>
      </c>
      <c r="F40" s="18">
        <v>24947</v>
      </c>
      <c r="G40">
        <v>55</v>
      </c>
      <c r="K40">
        <v>40</v>
      </c>
      <c r="L40" t="s">
        <v>1291</v>
      </c>
      <c r="M40" t="s">
        <v>581</v>
      </c>
      <c r="N40" t="s">
        <v>620</v>
      </c>
      <c r="O40" t="s">
        <v>622</v>
      </c>
      <c r="P40" t="s">
        <v>627</v>
      </c>
    </row>
    <row r="41" spans="1:16" x14ac:dyDescent="0.15">
      <c r="A41">
        <v>41</v>
      </c>
      <c r="B41" t="s">
        <v>679</v>
      </c>
      <c r="C41" t="s">
        <v>680</v>
      </c>
      <c r="D41" t="s">
        <v>582</v>
      </c>
      <c r="E41" t="s">
        <v>298</v>
      </c>
      <c r="F41" s="18">
        <v>26025</v>
      </c>
      <c r="G41">
        <v>52</v>
      </c>
      <c r="K41">
        <v>41</v>
      </c>
      <c r="L41" t="s">
        <v>1291</v>
      </c>
      <c r="M41" t="s">
        <v>581</v>
      </c>
      <c r="N41" t="s">
        <v>621</v>
      </c>
      <c r="O41" t="s">
        <v>622</v>
      </c>
      <c r="P41" t="s">
        <v>627</v>
      </c>
    </row>
    <row r="42" spans="1:16" x14ac:dyDescent="0.15">
      <c r="A42">
        <v>42</v>
      </c>
      <c r="B42" t="s">
        <v>681</v>
      </c>
      <c r="C42" t="s">
        <v>682</v>
      </c>
      <c r="D42" t="s">
        <v>582</v>
      </c>
      <c r="E42" t="s">
        <v>298</v>
      </c>
      <c r="F42" s="18">
        <v>26703</v>
      </c>
      <c r="G42">
        <v>50</v>
      </c>
      <c r="K42">
        <v>42</v>
      </c>
      <c r="L42" t="s">
        <v>1289</v>
      </c>
      <c r="M42" t="s">
        <v>1324</v>
      </c>
      <c r="N42" t="s">
        <v>620</v>
      </c>
      <c r="O42" t="s">
        <v>622</v>
      </c>
      <c r="P42" t="s">
        <v>633</v>
      </c>
    </row>
    <row r="43" spans="1:16" x14ac:dyDescent="0.15">
      <c r="A43">
        <v>43</v>
      </c>
      <c r="B43" t="s">
        <v>311</v>
      </c>
      <c r="C43" t="s">
        <v>312</v>
      </c>
      <c r="D43" t="s">
        <v>582</v>
      </c>
      <c r="E43" t="s">
        <v>298</v>
      </c>
      <c r="F43" s="18">
        <v>33763</v>
      </c>
      <c r="G43">
        <v>31</v>
      </c>
      <c r="K43">
        <v>43</v>
      </c>
      <c r="L43" t="s">
        <v>1288</v>
      </c>
      <c r="M43" t="s">
        <v>1324</v>
      </c>
      <c r="N43" t="s">
        <v>620</v>
      </c>
      <c r="O43" t="s">
        <v>622</v>
      </c>
      <c r="P43" t="s">
        <v>628</v>
      </c>
    </row>
    <row r="44" spans="1:16" x14ac:dyDescent="0.15">
      <c r="A44">
        <v>44</v>
      </c>
      <c r="B44" t="s">
        <v>683</v>
      </c>
      <c r="C44" t="s">
        <v>684</v>
      </c>
      <c r="D44" t="s">
        <v>582</v>
      </c>
      <c r="E44" t="s">
        <v>298</v>
      </c>
      <c r="F44" s="18">
        <v>35703</v>
      </c>
      <c r="G44">
        <v>26</v>
      </c>
      <c r="K44">
        <v>44</v>
      </c>
      <c r="L44" t="s">
        <v>592</v>
      </c>
      <c r="M44" t="s">
        <v>582</v>
      </c>
      <c r="N44" t="s">
        <v>620</v>
      </c>
      <c r="O44" t="s">
        <v>622</v>
      </c>
      <c r="P44" t="s">
        <v>632</v>
      </c>
    </row>
    <row r="45" spans="1:16" x14ac:dyDescent="0.15">
      <c r="A45">
        <v>45</v>
      </c>
      <c r="B45" t="s">
        <v>685</v>
      </c>
      <c r="C45" t="s">
        <v>686</v>
      </c>
      <c r="D45" t="s">
        <v>581</v>
      </c>
      <c r="E45" t="s">
        <v>313</v>
      </c>
      <c r="F45" s="18">
        <v>20050</v>
      </c>
      <c r="G45">
        <v>69</v>
      </c>
      <c r="K45">
        <v>45</v>
      </c>
      <c r="L45" t="s">
        <v>590</v>
      </c>
      <c r="M45" t="s">
        <v>1324</v>
      </c>
      <c r="N45" t="s">
        <v>621</v>
      </c>
      <c r="O45" t="s">
        <v>622</v>
      </c>
      <c r="P45" t="s">
        <v>630</v>
      </c>
    </row>
    <row r="46" spans="1:16" x14ac:dyDescent="0.15">
      <c r="A46">
        <v>46</v>
      </c>
      <c r="B46" t="s">
        <v>244</v>
      </c>
      <c r="C46" t="s">
        <v>245</v>
      </c>
      <c r="D46" t="s">
        <v>581</v>
      </c>
      <c r="E46" t="s">
        <v>313</v>
      </c>
      <c r="F46" s="18">
        <v>21083</v>
      </c>
      <c r="G46">
        <v>66</v>
      </c>
      <c r="K46">
        <v>46</v>
      </c>
      <c r="L46" t="s">
        <v>593</v>
      </c>
      <c r="M46" t="s">
        <v>1324</v>
      </c>
      <c r="N46" t="s">
        <v>621</v>
      </c>
      <c r="O46" t="s">
        <v>622</v>
      </c>
      <c r="P46" t="s">
        <v>628</v>
      </c>
    </row>
    <row r="47" spans="1:16" x14ac:dyDescent="0.15">
      <c r="A47">
        <v>47</v>
      </c>
      <c r="B47" t="s">
        <v>9</v>
      </c>
      <c r="C47" t="s">
        <v>10</v>
      </c>
      <c r="D47" t="s">
        <v>581</v>
      </c>
      <c r="E47" t="s">
        <v>313</v>
      </c>
      <c r="F47" s="18">
        <v>23894</v>
      </c>
      <c r="G47">
        <v>58</v>
      </c>
      <c r="K47">
        <v>47</v>
      </c>
      <c r="L47" t="s">
        <v>590</v>
      </c>
      <c r="M47" t="s">
        <v>582</v>
      </c>
      <c r="N47" t="s">
        <v>620</v>
      </c>
      <c r="O47" t="s">
        <v>622</v>
      </c>
      <c r="P47" t="s">
        <v>627</v>
      </c>
    </row>
    <row r="48" spans="1:16" x14ac:dyDescent="0.15">
      <c r="A48">
        <v>48</v>
      </c>
      <c r="B48" t="s">
        <v>190</v>
      </c>
      <c r="C48" t="s">
        <v>191</v>
      </c>
      <c r="D48" t="s">
        <v>581</v>
      </c>
      <c r="E48" t="s">
        <v>313</v>
      </c>
      <c r="F48" s="18">
        <v>26540</v>
      </c>
      <c r="G48">
        <v>51</v>
      </c>
      <c r="K48">
        <v>48</v>
      </c>
      <c r="L48" t="s">
        <v>593</v>
      </c>
      <c r="M48" t="s">
        <v>582</v>
      </c>
      <c r="N48" t="s">
        <v>620</v>
      </c>
      <c r="O48" t="s">
        <v>622</v>
      </c>
      <c r="P48" t="s">
        <v>624</v>
      </c>
    </row>
    <row r="49" spans="1:16" x14ac:dyDescent="0.15">
      <c r="A49">
        <v>49</v>
      </c>
      <c r="B49" t="s">
        <v>11</v>
      </c>
      <c r="C49" t="s">
        <v>12</v>
      </c>
      <c r="D49" t="s">
        <v>582</v>
      </c>
      <c r="E49" t="s">
        <v>313</v>
      </c>
      <c r="F49" s="18">
        <v>14525</v>
      </c>
      <c r="G49">
        <v>84</v>
      </c>
      <c r="K49">
        <v>49</v>
      </c>
      <c r="L49" t="s">
        <v>591</v>
      </c>
      <c r="M49" t="s">
        <v>581</v>
      </c>
      <c r="N49" t="s">
        <v>620</v>
      </c>
      <c r="O49" t="s">
        <v>622</v>
      </c>
      <c r="P49" t="s">
        <v>626</v>
      </c>
    </row>
    <row r="50" spans="1:16" x14ac:dyDescent="0.15">
      <c r="A50">
        <v>50</v>
      </c>
      <c r="B50" t="s">
        <v>314</v>
      </c>
      <c r="C50" t="s">
        <v>315</v>
      </c>
      <c r="D50" t="s">
        <v>582</v>
      </c>
      <c r="E50" t="s">
        <v>313</v>
      </c>
      <c r="F50" s="18">
        <v>14685</v>
      </c>
      <c r="G50">
        <v>83</v>
      </c>
      <c r="K50">
        <v>50</v>
      </c>
      <c r="L50" t="s">
        <v>1292</v>
      </c>
      <c r="M50" t="s">
        <v>581</v>
      </c>
      <c r="N50" t="s">
        <v>620</v>
      </c>
      <c r="O50" t="s">
        <v>622</v>
      </c>
      <c r="P50" t="s">
        <v>623</v>
      </c>
    </row>
    <row r="51" spans="1:16" x14ac:dyDescent="0.15">
      <c r="A51">
        <v>51</v>
      </c>
      <c r="B51" t="s">
        <v>687</v>
      </c>
      <c r="C51" t="s">
        <v>688</v>
      </c>
      <c r="D51" t="s">
        <v>582</v>
      </c>
      <c r="E51" t="s">
        <v>313</v>
      </c>
      <c r="F51" s="18">
        <v>18167</v>
      </c>
      <c r="G51">
        <v>74</v>
      </c>
      <c r="K51">
        <v>51</v>
      </c>
      <c r="L51" t="s">
        <v>592</v>
      </c>
      <c r="M51" t="s">
        <v>582</v>
      </c>
      <c r="N51" t="s">
        <v>621</v>
      </c>
      <c r="O51" t="s">
        <v>622</v>
      </c>
      <c r="P51" t="s">
        <v>632</v>
      </c>
    </row>
    <row r="52" spans="1:16" x14ac:dyDescent="0.15">
      <c r="A52">
        <v>52</v>
      </c>
      <c r="B52" t="s">
        <v>192</v>
      </c>
      <c r="C52" t="s">
        <v>193</v>
      </c>
      <c r="D52" t="s">
        <v>582</v>
      </c>
      <c r="E52" t="s">
        <v>313</v>
      </c>
      <c r="F52" s="18">
        <v>18212</v>
      </c>
      <c r="G52">
        <v>74</v>
      </c>
      <c r="K52">
        <v>52</v>
      </c>
      <c r="L52" t="s">
        <v>593</v>
      </c>
      <c r="M52" t="s">
        <v>582</v>
      </c>
      <c r="N52" t="s">
        <v>621</v>
      </c>
      <c r="O52" t="s">
        <v>622</v>
      </c>
      <c r="P52" t="s">
        <v>624</v>
      </c>
    </row>
    <row r="53" spans="1:16" x14ac:dyDescent="0.15">
      <c r="A53">
        <v>53</v>
      </c>
      <c r="B53" t="s">
        <v>316</v>
      </c>
      <c r="C53" t="s">
        <v>317</v>
      </c>
      <c r="D53" t="s">
        <v>582</v>
      </c>
      <c r="E53" t="s">
        <v>313</v>
      </c>
      <c r="F53" s="18">
        <v>20142</v>
      </c>
      <c r="G53">
        <v>68</v>
      </c>
      <c r="K53">
        <v>53</v>
      </c>
      <c r="L53" t="s">
        <v>1293</v>
      </c>
      <c r="M53" t="s">
        <v>1324</v>
      </c>
      <c r="N53" t="s">
        <v>620</v>
      </c>
      <c r="O53" t="s">
        <v>622</v>
      </c>
      <c r="P53" t="s">
        <v>630</v>
      </c>
    </row>
    <row r="54" spans="1:16" x14ac:dyDescent="0.15">
      <c r="A54">
        <v>54</v>
      </c>
      <c r="B54" t="s">
        <v>689</v>
      </c>
      <c r="C54" t="s">
        <v>690</v>
      </c>
      <c r="D54" t="s">
        <v>582</v>
      </c>
      <c r="E54" t="s">
        <v>313</v>
      </c>
      <c r="F54" s="18">
        <v>20786</v>
      </c>
      <c r="G54">
        <v>67</v>
      </c>
      <c r="K54">
        <v>54</v>
      </c>
      <c r="L54" t="s">
        <v>595</v>
      </c>
      <c r="M54" t="s">
        <v>581</v>
      </c>
      <c r="N54" t="s">
        <v>620</v>
      </c>
      <c r="O54" t="s">
        <v>622</v>
      </c>
      <c r="P54" t="s">
        <v>624</v>
      </c>
    </row>
    <row r="55" spans="1:16" x14ac:dyDescent="0.15">
      <c r="A55">
        <v>55</v>
      </c>
      <c r="B55" t="s">
        <v>13</v>
      </c>
      <c r="C55" t="s">
        <v>14</v>
      </c>
      <c r="D55" t="s">
        <v>582</v>
      </c>
      <c r="E55" t="s">
        <v>313</v>
      </c>
      <c r="F55" s="18">
        <v>21162</v>
      </c>
      <c r="G55">
        <v>66</v>
      </c>
      <c r="K55">
        <v>55</v>
      </c>
      <c r="L55" t="s">
        <v>595</v>
      </c>
      <c r="M55" t="s">
        <v>582</v>
      </c>
      <c r="N55" t="s">
        <v>621</v>
      </c>
      <c r="O55" t="s">
        <v>622</v>
      </c>
      <c r="P55" t="s">
        <v>624</v>
      </c>
    </row>
    <row r="56" spans="1:16" x14ac:dyDescent="0.15">
      <c r="A56">
        <v>56</v>
      </c>
      <c r="B56" t="s">
        <v>58</v>
      </c>
      <c r="C56" t="s">
        <v>59</v>
      </c>
      <c r="D56" t="s">
        <v>582</v>
      </c>
      <c r="E56" t="s">
        <v>313</v>
      </c>
      <c r="F56" s="18">
        <v>21609</v>
      </c>
      <c r="G56">
        <v>64</v>
      </c>
      <c r="K56">
        <v>56</v>
      </c>
      <c r="L56" t="s">
        <v>595</v>
      </c>
      <c r="M56" t="s">
        <v>582</v>
      </c>
      <c r="N56" t="s">
        <v>620</v>
      </c>
      <c r="O56" t="s">
        <v>622</v>
      </c>
      <c r="P56" t="s">
        <v>624</v>
      </c>
    </row>
    <row r="57" spans="1:16" x14ac:dyDescent="0.15">
      <c r="A57">
        <v>57</v>
      </c>
      <c r="B57" t="s">
        <v>318</v>
      </c>
      <c r="C57" t="s">
        <v>319</v>
      </c>
      <c r="D57" t="s">
        <v>582</v>
      </c>
      <c r="E57" t="s">
        <v>313</v>
      </c>
      <c r="F57" s="18">
        <v>23201</v>
      </c>
      <c r="G57">
        <v>60</v>
      </c>
      <c r="K57">
        <v>57</v>
      </c>
      <c r="L57" t="s">
        <v>595</v>
      </c>
      <c r="M57" t="s">
        <v>581</v>
      </c>
      <c r="N57" t="s">
        <v>621</v>
      </c>
      <c r="O57" t="s">
        <v>622</v>
      </c>
      <c r="P57" t="s">
        <v>624</v>
      </c>
    </row>
    <row r="58" spans="1:16" x14ac:dyDescent="0.15">
      <c r="A58">
        <v>58</v>
      </c>
      <c r="B58" t="s">
        <v>691</v>
      </c>
      <c r="C58" t="s">
        <v>692</v>
      </c>
      <c r="D58" t="s">
        <v>582</v>
      </c>
      <c r="E58" t="s">
        <v>313</v>
      </c>
      <c r="F58" s="18">
        <v>23992</v>
      </c>
      <c r="G58">
        <v>58</v>
      </c>
      <c r="K58">
        <v>58</v>
      </c>
      <c r="L58" t="s">
        <v>594</v>
      </c>
      <c r="M58" t="s">
        <v>1324</v>
      </c>
      <c r="N58" t="s">
        <v>621</v>
      </c>
      <c r="O58" t="s">
        <v>622</v>
      </c>
      <c r="P58" t="s">
        <v>629</v>
      </c>
    </row>
    <row r="59" spans="1:16" x14ac:dyDescent="0.15">
      <c r="A59">
        <v>59</v>
      </c>
      <c r="B59" t="s">
        <v>693</v>
      </c>
      <c r="C59" t="s">
        <v>694</v>
      </c>
      <c r="D59" t="s">
        <v>582</v>
      </c>
      <c r="E59" t="s">
        <v>313</v>
      </c>
      <c r="F59" s="18">
        <v>24169</v>
      </c>
      <c r="G59">
        <v>57</v>
      </c>
      <c r="K59">
        <v>59</v>
      </c>
      <c r="L59" t="s">
        <v>1294</v>
      </c>
      <c r="M59" t="s">
        <v>581</v>
      </c>
      <c r="N59" t="s">
        <v>621</v>
      </c>
      <c r="O59" t="s">
        <v>622</v>
      </c>
      <c r="P59" t="s">
        <v>627</v>
      </c>
    </row>
    <row r="60" spans="1:16" x14ac:dyDescent="0.15">
      <c r="A60">
        <v>60</v>
      </c>
      <c r="B60" t="s">
        <v>320</v>
      </c>
      <c r="C60" t="s">
        <v>321</v>
      </c>
      <c r="D60" t="s">
        <v>582</v>
      </c>
      <c r="E60" t="s">
        <v>313</v>
      </c>
      <c r="F60" s="18">
        <v>24448</v>
      </c>
      <c r="G60">
        <v>57</v>
      </c>
      <c r="K60">
        <v>60</v>
      </c>
      <c r="L60" t="s">
        <v>1295</v>
      </c>
      <c r="M60" t="s">
        <v>1324</v>
      </c>
      <c r="N60" t="s">
        <v>620</v>
      </c>
      <c r="O60" t="s">
        <v>622</v>
      </c>
      <c r="P60" t="s">
        <v>1325</v>
      </c>
    </row>
    <row r="61" spans="1:16" x14ac:dyDescent="0.15">
      <c r="A61">
        <v>61</v>
      </c>
      <c r="B61" t="s">
        <v>695</v>
      </c>
      <c r="C61" t="s">
        <v>696</v>
      </c>
      <c r="D61" t="s">
        <v>582</v>
      </c>
      <c r="E61" t="s">
        <v>313</v>
      </c>
      <c r="F61" s="18">
        <v>24532</v>
      </c>
      <c r="G61">
        <v>56</v>
      </c>
      <c r="K61">
        <v>61</v>
      </c>
      <c r="L61" t="s">
        <v>596</v>
      </c>
      <c r="M61" t="s">
        <v>1324</v>
      </c>
      <c r="N61" t="s">
        <v>620</v>
      </c>
      <c r="O61" t="s">
        <v>622</v>
      </c>
      <c r="P61" t="s">
        <v>628</v>
      </c>
    </row>
    <row r="62" spans="1:16" x14ac:dyDescent="0.15">
      <c r="A62">
        <v>62</v>
      </c>
      <c r="B62" t="s">
        <v>194</v>
      </c>
      <c r="C62" t="s">
        <v>195</v>
      </c>
      <c r="D62" t="s">
        <v>582</v>
      </c>
      <c r="E62" t="s">
        <v>313</v>
      </c>
      <c r="F62" s="18">
        <v>24865</v>
      </c>
      <c r="G62">
        <v>55</v>
      </c>
      <c r="K62">
        <v>62</v>
      </c>
      <c r="L62" t="s">
        <v>597</v>
      </c>
      <c r="M62" t="s">
        <v>1324</v>
      </c>
      <c r="N62" t="s">
        <v>620</v>
      </c>
      <c r="O62" t="s">
        <v>622</v>
      </c>
      <c r="P62" t="s">
        <v>629</v>
      </c>
    </row>
    <row r="63" spans="1:16" x14ac:dyDescent="0.15">
      <c r="A63">
        <v>63</v>
      </c>
      <c r="B63" t="s">
        <v>15</v>
      </c>
      <c r="C63" t="s">
        <v>16</v>
      </c>
      <c r="D63" t="s">
        <v>582</v>
      </c>
      <c r="E63" t="s">
        <v>313</v>
      </c>
      <c r="F63" s="18">
        <v>25577</v>
      </c>
      <c r="G63">
        <v>53</v>
      </c>
      <c r="K63">
        <v>63</v>
      </c>
      <c r="L63" t="s">
        <v>1294</v>
      </c>
      <c r="M63" t="s">
        <v>1324</v>
      </c>
      <c r="N63" t="s">
        <v>620</v>
      </c>
      <c r="O63" t="s">
        <v>622</v>
      </c>
      <c r="P63" t="s">
        <v>630</v>
      </c>
    </row>
    <row r="64" spans="1:16" x14ac:dyDescent="0.15">
      <c r="A64">
        <v>64</v>
      </c>
      <c r="B64" t="s">
        <v>250</v>
      </c>
      <c r="C64" t="s">
        <v>251</v>
      </c>
      <c r="D64" t="s">
        <v>582</v>
      </c>
      <c r="E64" t="s">
        <v>313</v>
      </c>
      <c r="F64" s="18">
        <v>26353</v>
      </c>
      <c r="G64">
        <v>51</v>
      </c>
      <c r="K64">
        <v>64</v>
      </c>
      <c r="L64" t="s">
        <v>1295</v>
      </c>
      <c r="M64" t="s">
        <v>581</v>
      </c>
      <c r="N64" t="s">
        <v>621</v>
      </c>
      <c r="O64" t="s">
        <v>622</v>
      </c>
      <c r="P64" t="s">
        <v>626</v>
      </c>
    </row>
    <row r="65" spans="1:16" x14ac:dyDescent="0.15">
      <c r="A65">
        <v>65</v>
      </c>
      <c r="B65" t="s">
        <v>17</v>
      </c>
      <c r="C65" t="s">
        <v>18</v>
      </c>
      <c r="D65" t="s">
        <v>582</v>
      </c>
      <c r="E65" t="s">
        <v>313</v>
      </c>
      <c r="F65" s="18">
        <v>26407</v>
      </c>
      <c r="G65">
        <v>51</v>
      </c>
      <c r="K65">
        <v>65</v>
      </c>
      <c r="L65" t="s">
        <v>596</v>
      </c>
      <c r="M65" t="s">
        <v>581</v>
      </c>
      <c r="N65" t="s">
        <v>621</v>
      </c>
      <c r="O65" t="s">
        <v>622</v>
      </c>
      <c r="P65" t="s">
        <v>624</v>
      </c>
    </row>
    <row r="66" spans="1:16" x14ac:dyDescent="0.15">
      <c r="A66">
        <v>66</v>
      </c>
      <c r="B66" t="s">
        <v>252</v>
      </c>
      <c r="C66" t="s">
        <v>253</v>
      </c>
      <c r="D66" t="s">
        <v>582</v>
      </c>
      <c r="E66" t="s">
        <v>313</v>
      </c>
      <c r="F66" s="18">
        <v>27075</v>
      </c>
      <c r="G66">
        <v>49</v>
      </c>
      <c r="K66">
        <v>66</v>
      </c>
      <c r="L66" t="s">
        <v>1294</v>
      </c>
      <c r="M66" t="s">
        <v>582</v>
      </c>
      <c r="N66" t="s">
        <v>621</v>
      </c>
      <c r="O66" t="s">
        <v>622</v>
      </c>
      <c r="P66" t="s">
        <v>627</v>
      </c>
    </row>
    <row r="67" spans="1:16" x14ac:dyDescent="0.15">
      <c r="A67">
        <v>67</v>
      </c>
      <c r="B67" t="s">
        <v>322</v>
      </c>
      <c r="C67" t="s">
        <v>323</v>
      </c>
      <c r="D67" t="s">
        <v>582</v>
      </c>
      <c r="E67" t="s">
        <v>313</v>
      </c>
      <c r="F67" s="18">
        <v>28803</v>
      </c>
      <c r="G67">
        <v>45</v>
      </c>
      <c r="K67">
        <v>67</v>
      </c>
      <c r="L67" t="s">
        <v>596</v>
      </c>
      <c r="M67" t="s">
        <v>582</v>
      </c>
      <c r="N67" t="s">
        <v>620</v>
      </c>
      <c r="O67" t="s">
        <v>622</v>
      </c>
      <c r="P67" t="s">
        <v>624</v>
      </c>
    </row>
    <row r="68" spans="1:16" x14ac:dyDescent="0.15">
      <c r="A68">
        <v>68</v>
      </c>
      <c r="B68" t="s">
        <v>324</v>
      </c>
      <c r="C68" t="s">
        <v>325</v>
      </c>
      <c r="D68" t="s">
        <v>582</v>
      </c>
      <c r="E68" t="s">
        <v>313</v>
      </c>
      <c r="F68" s="18">
        <v>29067</v>
      </c>
      <c r="G68">
        <v>44</v>
      </c>
      <c r="K68">
        <v>68</v>
      </c>
      <c r="L68" t="s">
        <v>1294</v>
      </c>
      <c r="M68" t="s">
        <v>582</v>
      </c>
      <c r="N68" t="s">
        <v>620</v>
      </c>
      <c r="O68" t="s">
        <v>622</v>
      </c>
      <c r="P68" t="s">
        <v>627</v>
      </c>
    </row>
    <row r="69" spans="1:16" x14ac:dyDescent="0.15">
      <c r="A69">
        <v>69</v>
      </c>
      <c r="B69" t="s">
        <v>697</v>
      </c>
      <c r="C69" t="s">
        <v>698</v>
      </c>
      <c r="D69" t="s">
        <v>582</v>
      </c>
      <c r="E69" t="s">
        <v>313</v>
      </c>
      <c r="F69" s="18">
        <v>38293</v>
      </c>
      <c r="G69">
        <v>19</v>
      </c>
      <c r="K69">
        <v>69</v>
      </c>
      <c r="L69" t="s">
        <v>1295</v>
      </c>
      <c r="M69" t="s">
        <v>1324</v>
      </c>
      <c r="N69" t="s">
        <v>621</v>
      </c>
      <c r="O69" t="s">
        <v>622</v>
      </c>
      <c r="P69" t="s">
        <v>1325</v>
      </c>
    </row>
    <row r="70" spans="1:16" x14ac:dyDescent="0.15">
      <c r="A70">
        <v>70</v>
      </c>
      <c r="B70" t="s">
        <v>235</v>
      </c>
      <c r="C70" t="s">
        <v>236</v>
      </c>
      <c r="D70" t="s">
        <v>581</v>
      </c>
      <c r="E70" t="s">
        <v>699</v>
      </c>
      <c r="F70" s="18">
        <v>14086</v>
      </c>
      <c r="G70">
        <v>85</v>
      </c>
      <c r="K70">
        <v>70</v>
      </c>
      <c r="L70" t="s">
        <v>1296</v>
      </c>
      <c r="M70" t="s">
        <v>1324</v>
      </c>
      <c r="N70" t="s">
        <v>621</v>
      </c>
      <c r="O70" t="s">
        <v>622</v>
      </c>
      <c r="P70" t="s">
        <v>633</v>
      </c>
    </row>
    <row r="71" spans="1:16" x14ac:dyDescent="0.15">
      <c r="A71">
        <v>71</v>
      </c>
      <c r="B71" t="s">
        <v>700</v>
      </c>
      <c r="C71" t="s">
        <v>701</v>
      </c>
      <c r="D71" t="s">
        <v>581</v>
      </c>
      <c r="E71" t="s">
        <v>699</v>
      </c>
      <c r="F71" s="18">
        <v>15842</v>
      </c>
      <c r="G71">
        <v>80</v>
      </c>
      <c r="K71">
        <v>71</v>
      </c>
      <c r="L71" t="s">
        <v>597</v>
      </c>
      <c r="M71" t="s">
        <v>1324</v>
      </c>
      <c r="N71" t="s">
        <v>621</v>
      </c>
      <c r="O71" t="s">
        <v>622</v>
      </c>
      <c r="P71" t="s">
        <v>629</v>
      </c>
    </row>
    <row r="72" spans="1:16" x14ac:dyDescent="0.15">
      <c r="A72">
        <v>72</v>
      </c>
      <c r="B72" t="s">
        <v>702</v>
      </c>
      <c r="C72" t="s">
        <v>703</v>
      </c>
      <c r="D72" t="s">
        <v>581</v>
      </c>
      <c r="E72" t="s">
        <v>699</v>
      </c>
      <c r="F72" s="18">
        <v>19416</v>
      </c>
      <c r="G72">
        <v>70</v>
      </c>
      <c r="K72">
        <v>72</v>
      </c>
      <c r="L72" t="s">
        <v>1294</v>
      </c>
      <c r="M72" t="s">
        <v>1324</v>
      </c>
      <c r="N72" t="s">
        <v>621</v>
      </c>
      <c r="O72" t="s">
        <v>622</v>
      </c>
      <c r="P72" t="s">
        <v>630</v>
      </c>
    </row>
    <row r="73" spans="1:16" x14ac:dyDescent="0.15">
      <c r="A73">
        <v>73</v>
      </c>
      <c r="B73" t="s">
        <v>704</v>
      </c>
      <c r="C73" t="s">
        <v>705</v>
      </c>
      <c r="D73" t="s">
        <v>581</v>
      </c>
      <c r="E73" t="s">
        <v>699</v>
      </c>
      <c r="F73" s="18">
        <v>21075</v>
      </c>
      <c r="G73">
        <v>66</v>
      </c>
      <c r="K73">
        <v>73</v>
      </c>
      <c r="L73" t="s">
        <v>1296</v>
      </c>
      <c r="M73" t="s">
        <v>581</v>
      </c>
      <c r="N73" t="s">
        <v>620</v>
      </c>
      <c r="O73" t="s">
        <v>622</v>
      </c>
      <c r="P73" t="s">
        <v>623</v>
      </c>
    </row>
    <row r="74" spans="1:16" x14ac:dyDescent="0.15">
      <c r="A74">
        <v>74</v>
      </c>
      <c r="B74" t="s">
        <v>706</v>
      </c>
      <c r="C74" t="s">
        <v>707</v>
      </c>
      <c r="D74" t="s">
        <v>581</v>
      </c>
      <c r="E74" t="s">
        <v>699</v>
      </c>
      <c r="F74" s="18">
        <v>21207</v>
      </c>
      <c r="G74">
        <v>65</v>
      </c>
      <c r="K74">
        <v>74</v>
      </c>
      <c r="L74" t="s">
        <v>597</v>
      </c>
      <c r="M74" t="s">
        <v>581</v>
      </c>
      <c r="N74" t="s">
        <v>620</v>
      </c>
      <c r="O74" t="s">
        <v>622</v>
      </c>
      <c r="P74" t="s">
        <v>625</v>
      </c>
    </row>
    <row r="75" spans="1:16" x14ac:dyDescent="0.15">
      <c r="A75">
        <v>75</v>
      </c>
      <c r="B75" t="s">
        <v>708</v>
      </c>
      <c r="C75" t="s">
        <v>709</v>
      </c>
      <c r="D75" t="s">
        <v>581</v>
      </c>
      <c r="E75" t="s">
        <v>699</v>
      </c>
      <c r="F75" s="18">
        <v>26140</v>
      </c>
      <c r="G75">
        <v>52</v>
      </c>
      <c r="K75">
        <v>75</v>
      </c>
      <c r="L75" t="s">
        <v>1294</v>
      </c>
      <c r="M75" t="s">
        <v>581</v>
      </c>
      <c r="N75" t="s">
        <v>620</v>
      </c>
      <c r="O75" t="s">
        <v>622</v>
      </c>
      <c r="P75" t="s">
        <v>627</v>
      </c>
    </row>
    <row r="76" spans="1:16" x14ac:dyDescent="0.15">
      <c r="A76">
        <v>76</v>
      </c>
      <c r="B76" t="s">
        <v>710</v>
      </c>
      <c r="C76" t="s">
        <v>711</v>
      </c>
      <c r="D76" t="s">
        <v>581</v>
      </c>
      <c r="E76" t="s">
        <v>699</v>
      </c>
      <c r="F76" s="18">
        <v>26770</v>
      </c>
      <c r="G76">
        <v>50</v>
      </c>
      <c r="K76">
        <v>76</v>
      </c>
      <c r="L76" t="s">
        <v>596</v>
      </c>
      <c r="M76" t="s">
        <v>582</v>
      </c>
      <c r="N76" t="s">
        <v>621</v>
      </c>
      <c r="O76" t="s">
        <v>622</v>
      </c>
      <c r="P76" t="s">
        <v>624</v>
      </c>
    </row>
    <row r="77" spans="1:16" x14ac:dyDescent="0.15">
      <c r="A77">
        <v>77</v>
      </c>
      <c r="B77" t="s">
        <v>712</v>
      </c>
      <c r="C77" t="s">
        <v>713</v>
      </c>
      <c r="D77" t="s">
        <v>582</v>
      </c>
      <c r="E77" t="s">
        <v>699</v>
      </c>
      <c r="F77" s="18">
        <v>27146</v>
      </c>
      <c r="G77">
        <v>49</v>
      </c>
      <c r="K77">
        <v>77</v>
      </c>
      <c r="L77" t="s">
        <v>1297</v>
      </c>
      <c r="M77" t="s">
        <v>582</v>
      </c>
      <c r="N77" t="s">
        <v>620</v>
      </c>
      <c r="O77" t="s">
        <v>622</v>
      </c>
      <c r="P77" t="s">
        <v>627</v>
      </c>
    </row>
    <row r="78" spans="1:16" x14ac:dyDescent="0.15">
      <c r="A78">
        <v>78</v>
      </c>
      <c r="B78" t="s">
        <v>714</v>
      </c>
      <c r="C78" t="s">
        <v>715</v>
      </c>
      <c r="D78" t="s">
        <v>582</v>
      </c>
      <c r="E78" t="s">
        <v>699</v>
      </c>
      <c r="F78" s="18">
        <v>37045</v>
      </c>
      <c r="G78">
        <v>22</v>
      </c>
      <c r="K78">
        <v>78</v>
      </c>
      <c r="L78" t="s">
        <v>599</v>
      </c>
      <c r="M78" t="s">
        <v>582</v>
      </c>
      <c r="N78" t="s">
        <v>620</v>
      </c>
      <c r="O78" t="s">
        <v>622</v>
      </c>
      <c r="P78" t="s">
        <v>624</v>
      </c>
    </row>
    <row r="79" spans="1:16" x14ac:dyDescent="0.15">
      <c r="A79">
        <v>79</v>
      </c>
      <c r="B79" t="s">
        <v>716</v>
      </c>
      <c r="C79" t="s">
        <v>717</v>
      </c>
      <c r="D79" t="s">
        <v>582</v>
      </c>
      <c r="E79" t="s">
        <v>699</v>
      </c>
      <c r="F79" s="18">
        <v>37140</v>
      </c>
      <c r="G79">
        <v>22</v>
      </c>
      <c r="K79">
        <v>79</v>
      </c>
      <c r="L79" t="s">
        <v>599</v>
      </c>
      <c r="M79" t="s">
        <v>582</v>
      </c>
      <c r="N79" t="s">
        <v>621</v>
      </c>
      <c r="O79" t="s">
        <v>622</v>
      </c>
      <c r="P79" t="s">
        <v>624</v>
      </c>
    </row>
    <row r="80" spans="1:16" x14ac:dyDescent="0.15">
      <c r="A80">
        <v>80</v>
      </c>
      <c r="B80" t="s">
        <v>718</v>
      </c>
      <c r="C80" t="s">
        <v>719</v>
      </c>
      <c r="D80" t="s">
        <v>582</v>
      </c>
      <c r="E80" t="s">
        <v>699</v>
      </c>
      <c r="F80" s="18">
        <v>37235</v>
      </c>
      <c r="G80">
        <v>22</v>
      </c>
      <c r="K80">
        <v>80</v>
      </c>
      <c r="L80" t="s">
        <v>598</v>
      </c>
      <c r="M80" t="s">
        <v>581</v>
      </c>
      <c r="N80" t="s">
        <v>620</v>
      </c>
      <c r="O80" t="s">
        <v>622</v>
      </c>
      <c r="P80" t="s">
        <v>625</v>
      </c>
    </row>
    <row r="81" spans="1:16" x14ac:dyDescent="0.15">
      <c r="A81">
        <v>81</v>
      </c>
      <c r="B81" t="s">
        <v>720</v>
      </c>
      <c r="C81" t="s">
        <v>721</v>
      </c>
      <c r="D81" t="s">
        <v>581</v>
      </c>
      <c r="E81" t="s">
        <v>328</v>
      </c>
      <c r="F81" s="18">
        <v>13858</v>
      </c>
      <c r="G81">
        <v>86</v>
      </c>
      <c r="K81">
        <v>81</v>
      </c>
      <c r="L81" t="s">
        <v>599</v>
      </c>
      <c r="M81" t="s">
        <v>581</v>
      </c>
      <c r="N81" t="s">
        <v>621</v>
      </c>
      <c r="O81" t="s">
        <v>622</v>
      </c>
      <c r="P81" t="s">
        <v>624</v>
      </c>
    </row>
    <row r="82" spans="1:16" x14ac:dyDescent="0.15">
      <c r="A82">
        <v>82</v>
      </c>
      <c r="B82" t="s">
        <v>722</v>
      </c>
      <c r="C82" t="s">
        <v>723</v>
      </c>
      <c r="D82" t="s">
        <v>581</v>
      </c>
      <c r="E82" t="s">
        <v>328</v>
      </c>
      <c r="F82" s="18">
        <v>16130</v>
      </c>
      <c r="G82">
        <v>79</v>
      </c>
      <c r="K82">
        <v>82</v>
      </c>
      <c r="L82" t="s">
        <v>598</v>
      </c>
      <c r="M82" t="s">
        <v>1324</v>
      </c>
      <c r="N82" t="s">
        <v>621</v>
      </c>
      <c r="O82" t="s">
        <v>622</v>
      </c>
      <c r="P82" t="s">
        <v>629</v>
      </c>
    </row>
    <row r="83" spans="1:16" x14ac:dyDescent="0.15">
      <c r="A83">
        <v>83</v>
      </c>
      <c r="B83" t="s">
        <v>724</v>
      </c>
      <c r="C83" t="s">
        <v>725</v>
      </c>
      <c r="D83" t="s">
        <v>581</v>
      </c>
      <c r="E83" t="s">
        <v>328</v>
      </c>
      <c r="F83" s="18">
        <v>19655</v>
      </c>
      <c r="G83">
        <v>70</v>
      </c>
      <c r="K83">
        <v>83</v>
      </c>
      <c r="L83" t="s">
        <v>598</v>
      </c>
      <c r="M83" t="s">
        <v>1324</v>
      </c>
      <c r="N83" t="s">
        <v>620</v>
      </c>
      <c r="O83" t="s">
        <v>622</v>
      </c>
      <c r="P83" t="s">
        <v>629</v>
      </c>
    </row>
    <row r="84" spans="1:16" x14ac:dyDescent="0.15">
      <c r="A84">
        <v>84</v>
      </c>
      <c r="B84" t="s">
        <v>726</v>
      </c>
      <c r="C84" t="s">
        <v>727</v>
      </c>
      <c r="D84" t="s">
        <v>581</v>
      </c>
      <c r="E84" t="s">
        <v>328</v>
      </c>
      <c r="F84" s="18">
        <v>24419</v>
      </c>
      <c r="G84">
        <v>57</v>
      </c>
      <c r="K84">
        <v>84</v>
      </c>
      <c r="L84" t="s">
        <v>1298</v>
      </c>
      <c r="M84" t="s">
        <v>1324</v>
      </c>
      <c r="N84" t="s">
        <v>621</v>
      </c>
      <c r="O84" t="s">
        <v>622</v>
      </c>
      <c r="P84" t="s">
        <v>631</v>
      </c>
    </row>
    <row r="85" spans="1:16" x14ac:dyDescent="0.15">
      <c r="A85">
        <v>85</v>
      </c>
      <c r="B85" t="s">
        <v>728</v>
      </c>
      <c r="C85" t="s">
        <v>729</v>
      </c>
      <c r="D85" t="s">
        <v>581</v>
      </c>
      <c r="E85" t="s">
        <v>328</v>
      </c>
      <c r="F85" s="18">
        <v>26036</v>
      </c>
      <c r="G85">
        <v>52</v>
      </c>
      <c r="K85">
        <v>85</v>
      </c>
      <c r="L85" t="s">
        <v>601</v>
      </c>
      <c r="M85" t="s">
        <v>582</v>
      </c>
      <c r="N85" t="s">
        <v>620</v>
      </c>
      <c r="O85" t="s">
        <v>622</v>
      </c>
      <c r="P85" t="s">
        <v>625</v>
      </c>
    </row>
    <row r="86" spans="1:16" x14ac:dyDescent="0.15">
      <c r="A86">
        <v>86</v>
      </c>
      <c r="B86" t="s">
        <v>730</v>
      </c>
      <c r="C86" t="s">
        <v>731</v>
      </c>
      <c r="D86" t="s">
        <v>581</v>
      </c>
      <c r="E86" t="s">
        <v>328</v>
      </c>
      <c r="F86" s="18">
        <v>26424</v>
      </c>
      <c r="G86">
        <v>51</v>
      </c>
      <c r="K86">
        <v>86</v>
      </c>
      <c r="L86" t="s">
        <v>600</v>
      </c>
      <c r="M86" t="s">
        <v>582</v>
      </c>
      <c r="N86" t="s">
        <v>620</v>
      </c>
      <c r="O86" t="s">
        <v>622</v>
      </c>
      <c r="P86" t="s">
        <v>624</v>
      </c>
    </row>
    <row r="87" spans="1:16" x14ac:dyDescent="0.15">
      <c r="A87">
        <v>87</v>
      </c>
      <c r="B87" t="s">
        <v>326</v>
      </c>
      <c r="C87" t="s">
        <v>327</v>
      </c>
      <c r="D87" t="s">
        <v>581</v>
      </c>
      <c r="E87" t="s">
        <v>328</v>
      </c>
      <c r="F87" s="18">
        <v>27167</v>
      </c>
      <c r="G87">
        <v>49</v>
      </c>
      <c r="K87">
        <v>87</v>
      </c>
      <c r="L87" t="s">
        <v>1299</v>
      </c>
      <c r="M87" t="s">
        <v>582</v>
      </c>
      <c r="N87" t="s">
        <v>620</v>
      </c>
      <c r="O87" t="s">
        <v>622</v>
      </c>
      <c r="P87" t="s">
        <v>623</v>
      </c>
    </row>
    <row r="88" spans="1:16" x14ac:dyDescent="0.15">
      <c r="A88">
        <v>88</v>
      </c>
      <c r="B88" t="s">
        <v>732</v>
      </c>
      <c r="C88" t="s">
        <v>733</v>
      </c>
      <c r="D88" t="s">
        <v>581</v>
      </c>
      <c r="E88" t="s">
        <v>328</v>
      </c>
      <c r="F88" s="18">
        <v>28690</v>
      </c>
      <c r="G88">
        <v>45</v>
      </c>
      <c r="K88">
        <v>88</v>
      </c>
      <c r="L88" t="s">
        <v>602</v>
      </c>
      <c r="M88" t="s">
        <v>582</v>
      </c>
      <c r="N88" t="s">
        <v>620</v>
      </c>
      <c r="O88" t="s">
        <v>622</v>
      </c>
      <c r="P88" t="s">
        <v>626</v>
      </c>
    </row>
    <row r="89" spans="1:16" x14ac:dyDescent="0.15">
      <c r="A89">
        <v>89</v>
      </c>
      <c r="B89" t="s">
        <v>329</v>
      </c>
      <c r="C89" t="s">
        <v>330</v>
      </c>
      <c r="D89" t="s">
        <v>581</v>
      </c>
      <c r="E89" t="s">
        <v>328</v>
      </c>
      <c r="F89" s="18">
        <v>29300</v>
      </c>
      <c r="G89">
        <v>43</v>
      </c>
      <c r="K89">
        <v>89</v>
      </c>
      <c r="L89" t="s">
        <v>1298</v>
      </c>
      <c r="M89" t="s">
        <v>582</v>
      </c>
      <c r="N89" t="s">
        <v>620</v>
      </c>
      <c r="O89" t="s">
        <v>622</v>
      </c>
      <c r="P89" t="s">
        <v>632</v>
      </c>
    </row>
    <row r="90" spans="1:16" x14ac:dyDescent="0.15">
      <c r="A90">
        <v>90</v>
      </c>
      <c r="B90" t="s">
        <v>734</v>
      </c>
      <c r="C90" t="s">
        <v>735</v>
      </c>
      <c r="D90" t="s">
        <v>581</v>
      </c>
      <c r="E90" t="s">
        <v>328</v>
      </c>
      <c r="F90" s="18">
        <v>30064</v>
      </c>
      <c r="G90">
        <v>41</v>
      </c>
      <c r="K90">
        <v>90</v>
      </c>
      <c r="L90" t="s">
        <v>1300</v>
      </c>
      <c r="M90" t="s">
        <v>582</v>
      </c>
      <c r="N90" t="s">
        <v>621</v>
      </c>
      <c r="O90" t="s">
        <v>622</v>
      </c>
      <c r="P90" t="s">
        <v>627</v>
      </c>
    </row>
    <row r="91" spans="1:16" x14ac:dyDescent="0.15">
      <c r="A91">
        <v>91</v>
      </c>
      <c r="B91" t="s">
        <v>254</v>
      </c>
      <c r="C91" t="s">
        <v>255</v>
      </c>
      <c r="D91" t="s">
        <v>581</v>
      </c>
      <c r="E91" t="s">
        <v>328</v>
      </c>
      <c r="F91" s="18">
        <v>35536</v>
      </c>
      <c r="G91">
        <v>26</v>
      </c>
      <c r="K91">
        <v>91</v>
      </c>
      <c r="L91" t="s">
        <v>601</v>
      </c>
      <c r="M91" t="s">
        <v>582</v>
      </c>
      <c r="N91" t="s">
        <v>621</v>
      </c>
      <c r="O91" t="s">
        <v>622</v>
      </c>
      <c r="P91" t="s">
        <v>625</v>
      </c>
    </row>
    <row r="92" spans="1:16" x14ac:dyDescent="0.15">
      <c r="A92">
        <v>92</v>
      </c>
      <c r="B92" t="s">
        <v>331</v>
      </c>
      <c r="C92" t="s">
        <v>332</v>
      </c>
      <c r="D92" t="s">
        <v>581</v>
      </c>
      <c r="E92" t="s">
        <v>328</v>
      </c>
      <c r="F92" s="18">
        <v>35641</v>
      </c>
      <c r="G92">
        <v>26</v>
      </c>
      <c r="K92">
        <v>92</v>
      </c>
      <c r="L92" t="s">
        <v>600</v>
      </c>
      <c r="M92" t="s">
        <v>582</v>
      </c>
      <c r="N92" t="s">
        <v>621</v>
      </c>
      <c r="O92" t="s">
        <v>622</v>
      </c>
      <c r="P92" t="s">
        <v>624</v>
      </c>
    </row>
    <row r="93" spans="1:16" x14ac:dyDescent="0.15">
      <c r="A93">
        <v>93</v>
      </c>
      <c r="B93" t="s">
        <v>333</v>
      </c>
      <c r="C93" t="s">
        <v>334</v>
      </c>
      <c r="D93" t="s">
        <v>581</v>
      </c>
      <c r="E93" t="s">
        <v>328</v>
      </c>
      <c r="F93" s="18">
        <v>36094</v>
      </c>
      <c r="G93">
        <v>25</v>
      </c>
      <c r="K93">
        <v>93</v>
      </c>
      <c r="L93" t="s">
        <v>1299</v>
      </c>
      <c r="M93" t="s">
        <v>582</v>
      </c>
      <c r="N93" t="s">
        <v>621</v>
      </c>
      <c r="O93" t="s">
        <v>622</v>
      </c>
      <c r="P93" t="s">
        <v>623</v>
      </c>
    </row>
    <row r="94" spans="1:16" x14ac:dyDescent="0.15">
      <c r="A94">
        <v>94</v>
      </c>
      <c r="B94" t="s">
        <v>736</v>
      </c>
      <c r="C94" t="s">
        <v>737</v>
      </c>
      <c r="D94" t="s">
        <v>582</v>
      </c>
      <c r="E94" t="s">
        <v>328</v>
      </c>
      <c r="F94" s="18">
        <v>17098</v>
      </c>
      <c r="G94">
        <v>77</v>
      </c>
      <c r="K94">
        <v>94</v>
      </c>
      <c r="L94" t="s">
        <v>602</v>
      </c>
      <c r="M94" t="s">
        <v>582</v>
      </c>
      <c r="N94" t="s">
        <v>621</v>
      </c>
      <c r="O94" t="s">
        <v>622</v>
      </c>
      <c r="P94" t="s">
        <v>626</v>
      </c>
    </row>
    <row r="95" spans="1:16" x14ac:dyDescent="0.15">
      <c r="A95">
        <v>95</v>
      </c>
      <c r="B95" t="s">
        <v>738</v>
      </c>
      <c r="C95" t="s">
        <v>739</v>
      </c>
      <c r="D95" t="s">
        <v>582</v>
      </c>
      <c r="E95" t="s">
        <v>328</v>
      </c>
      <c r="F95" s="18">
        <v>17646</v>
      </c>
      <c r="G95">
        <v>75</v>
      </c>
      <c r="K95">
        <v>95</v>
      </c>
      <c r="L95" t="s">
        <v>1298</v>
      </c>
      <c r="M95" t="s">
        <v>582</v>
      </c>
      <c r="N95" t="s">
        <v>621</v>
      </c>
      <c r="O95" t="s">
        <v>622</v>
      </c>
      <c r="P95" t="s">
        <v>632</v>
      </c>
    </row>
    <row r="96" spans="1:16" x14ac:dyDescent="0.15">
      <c r="A96">
        <v>96</v>
      </c>
      <c r="B96" t="s">
        <v>256</v>
      </c>
      <c r="C96" t="s">
        <v>257</v>
      </c>
      <c r="D96" t="s">
        <v>582</v>
      </c>
      <c r="E96" t="s">
        <v>328</v>
      </c>
      <c r="F96" s="18">
        <v>17743</v>
      </c>
      <c r="G96">
        <v>75</v>
      </c>
      <c r="K96">
        <v>96</v>
      </c>
      <c r="L96" t="s">
        <v>1300</v>
      </c>
      <c r="M96" t="s">
        <v>581</v>
      </c>
      <c r="N96" t="s">
        <v>620</v>
      </c>
      <c r="O96" t="s">
        <v>622</v>
      </c>
      <c r="P96" t="s">
        <v>627</v>
      </c>
    </row>
    <row r="97" spans="1:16" x14ac:dyDescent="0.15">
      <c r="A97">
        <v>97</v>
      </c>
      <c r="B97" t="s">
        <v>54</v>
      </c>
      <c r="C97" t="s">
        <v>55</v>
      </c>
      <c r="D97" t="s">
        <v>582</v>
      </c>
      <c r="E97" t="s">
        <v>328</v>
      </c>
      <c r="F97" s="18">
        <v>17856</v>
      </c>
      <c r="G97">
        <v>75</v>
      </c>
      <c r="K97">
        <v>97</v>
      </c>
      <c r="L97" t="s">
        <v>1299</v>
      </c>
      <c r="M97" t="s">
        <v>581</v>
      </c>
      <c r="N97" t="s">
        <v>620</v>
      </c>
      <c r="O97" t="s">
        <v>622</v>
      </c>
      <c r="P97" t="s">
        <v>623</v>
      </c>
    </row>
    <row r="98" spans="1:16" x14ac:dyDescent="0.15">
      <c r="A98">
        <v>98</v>
      </c>
      <c r="B98" t="s">
        <v>258</v>
      </c>
      <c r="C98" t="s">
        <v>259</v>
      </c>
      <c r="D98" t="s">
        <v>582</v>
      </c>
      <c r="E98" t="s">
        <v>328</v>
      </c>
      <c r="F98" s="18">
        <v>19491</v>
      </c>
      <c r="G98">
        <v>70</v>
      </c>
      <c r="K98">
        <v>98</v>
      </c>
      <c r="L98" t="s">
        <v>602</v>
      </c>
      <c r="M98" t="s">
        <v>581</v>
      </c>
      <c r="N98" t="s">
        <v>620</v>
      </c>
      <c r="O98" t="s">
        <v>622</v>
      </c>
      <c r="P98" t="s">
        <v>626</v>
      </c>
    </row>
    <row r="99" spans="1:16" x14ac:dyDescent="0.15">
      <c r="A99">
        <v>99</v>
      </c>
      <c r="B99" t="s">
        <v>248</v>
      </c>
      <c r="C99" t="s">
        <v>249</v>
      </c>
      <c r="D99" t="s">
        <v>582</v>
      </c>
      <c r="E99" t="s">
        <v>328</v>
      </c>
      <c r="F99" s="18">
        <v>19688</v>
      </c>
      <c r="G99">
        <v>70</v>
      </c>
      <c r="K99">
        <v>99</v>
      </c>
      <c r="L99" t="s">
        <v>1300</v>
      </c>
      <c r="M99" t="s">
        <v>581</v>
      </c>
      <c r="N99" t="s">
        <v>621</v>
      </c>
      <c r="O99" t="s">
        <v>622</v>
      </c>
      <c r="P99" t="s">
        <v>627</v>
      </c>
    </row>
    <row r="100" spans="1:16" x14ac:dyDescent="0.15">
      <c r="A100">
        <v>100</v>
      </c>
      <c r="B100" t="s">
        <v>125</v>
      </c>
      <c r="C100" t="s">
        <v>126</v>
      </c>
      <c r="D100" t="s">
        <v>582</v>
      </c>
      <c r="E100" t="s">
        <v>328</v>
      </c>
      <c r="F100" s="18">
        <v>19816</v>
      </c>
      <c r="G100">
        <v>69</v>
      </c>
      <c r="K100">
        <v>100</v>
      </c>
      <c r="L100" t="s">
        <v>1299</v>
      </c>
      <c r="M100" t="s">
        <v>1324</v>
      </c>
      <c r="N100" t="s">
        <v>620</v>
      </c>
      <c r="O100" t="s">
        <v>622</v>
      </c>
      <c r="P100" t="s">
        <v>633</v>
      </c>
    </row>
    <row r="101" spans="1:16" x14ac:dyDescent="0.15">
      <c r="A101">
        <v>101</v>
      </c>
      <c r="B101" t="s">
        <v>260</v>
      </c>
      <c r="C101" t="s">
        <v>261</v>
      </c>
      <c r="D101" t="s">
        <v>582</v>
      </c>
      <c r="E101" t="s">
        <v>328</v>
      </c>
      <c r="F101" s="18">
        <v>20445</v>
      </c>
      <c r="G101">
        <v>68</v>
      </c>
      <c r="K101">
        <v>101</v>
      </c>
      <c r="L101" t="s">
        <v>600</v>
      </c>
      <c r="M101" t="s">
        <v>1324</v>
      </c>
      <c r="N101" t="s">
        <v>620</v>
      </c>
      <c r="O101" t="s">
        <v>622</v>
      </c>
      <c r="P101" t="s">
        <v>628</v>
      </c>
    </row>
    <row r="102" spans="1:16" x14ac:dyDescent="0.15">
      <c r="A102">
        <v>102</v>
      </c>
      <c r="B102" t="s">
        <v>262</v>
      </c>
      <c r="C102" t="s">
        <v>263</v>
      </c>
      <c r="D102" t="s">
        <v>582</v>
      </c>
      <c r="E102" t="s">
        <v>328</v>
      </c>
      <c r="F102" s="18">
        <v>20746</v>
      </c>
      <c r="G102">
        <v>67</v>
      </c>
      <c r="K102">
        <v>102</v>
      </c>
      <c r="L102" t="s">
        <v>601</v>
      </c>
      <c r="M102" t="s">
        <v>1324</v>
      </c>
      <c r="N102" t="s">
        <v>620</v>
      </c>
      <c r="O102" t="s">
        <v>622</v>
      </c>
      <c r="P102" t="s">
        <v>629</v>
      </c>
    </row>
    <row r="103" spans="1:16" x14ac:dyDescent="0.15">
      <c r="A103">
        <v>103</v>
      </c>
      <c r="B103" t="s">
        <v>335</v>
      </c>
      <c r="C103" t="s">
        <v>336</v>
      </c>
      <c r="D103" t="s">
        <v>582</v>
      </c>
      <c r="E103" t="s">
        <v>328</v>
      </c>
      <c r="F103" s="18">
        <v>21292</v>
      </c>
      <c r="G103">
        <v>65</v>
      </c>
      <c r="K103">
        <v>103</v>
      </c>
      <c r="L103" t="s">
        <v>1300</v>
      </c>
      <c r="M103" t="s">
        <v>1324</v>
      </c>
      <c r="N103" t="s">
        <v>620</v>
      </c>
      <c r="O103" t="s">
        <v>622</v>
      </c>
      <c r="P103" t="s">
        <v>630</v>
      </c>
    </row>
    <row r="104" spans="1:16" x14ac:dyDescent="0.15">
      <c r="A104">
        <v>104</v>
      </c>
      <c r="B104" t="s">
        <v>56</v>
      </c>
      <c r="C104" t="s">
        <v>57</v>
      </c>
      <c r="D104" t="s">
        <v>582</v>
      </c>
      <c r="E104" t="s">
        <v>328</v>
      </c>
      <c r="F104" s="18">
        <v>21789</v>
      </c>
      <c r="G104">
        <v>64</v>
      </c>
      <c r="K104">
        <v>104</v>
      </c>
      <c r="L104" t="s">
        <v>1299</v>
      </c>
      <c r="M104" t="s">
        <v>581</v>
      </c>
      <c r="N104" t="s">
        <v>621</v>
      </c>
      <c r="O104" t="s">
        <v>622</v>
      </c>
      <c r="P104" t="s">
        <v>623</v>
      </c>
    </row>
    <row r="105" spans="1:16" x14ac:dyDescent="0.15">
      <c r="A105">
        <v>105</v>
      </c>
      <c r="B105" t="s">
        <v>196</v>
      </c>
      <c r="C105" t="s">
        <v>197</v>
      </c>
      <c r="D105" t="s">
        <v>582</v>
      </c>
      <c r="E105" t="s">
        <v>328</v>
      </c>
      <c r="F105" s="18">
        <v>23075</v>
      </c>
      <c r="G105">
        <v>60</v>
      </c>
      <c r="K105">
        <v>105</v>
      </c>
      <c r="L105" t="s">
        <v>602</v>
      </c>
      <c r="M105" t="s">
        <v>581</v>
      </c>
      <c r="N105" t="s">
        <v>621</v>
      </c>
      <c r="O105" t="s">
        <v>622</v>
      </c>
      <c r="P105" t="s">
        <v>626</v>
      </c>
    </row>
    <row r="106" spans="1:16" x14ac:dyDescent="0.15">
      <c r="A106">
        <v>106</v>
      </c>
      <c r="B106" t="s">
        <v>127</v>
      </c>
      <c r="C106" t="s">
        <v>128</v>
      </c>
      <c r="D106" t="s">
        <v>582</v>
      </c>
      <c r="E106" t="s">
        <v>328</v>
      </c>
      <c r="F106" s="18">
        <v>23880</v>
      </c>
      <c r="G106">
        <v>58</v>
      </c>
      <c r="K106">
        <v>106</v>
      </c>
      <c r="L106" t="s">
        <v>600</v>
      </c>
      <c r="M106" t="s">
        <v>1324</v>
      </c>
      <c r="N106" t="s">
        <v>621</v>
      </c>
      <c r="O106" t="s">
        <v>622</v>
      </c>
      <c r="P106" t="s">
        <v>628</v>
      </c>
    </row>
    <row r="107" spans="1:16" x14ac:dyDescent="0.15">
      <c r="A107">
        <v>107</v>
      </c>
      <c r="B107" t="s">
        <v>740</v>
      </c>
      <c r="C107" t="s">
        <v>741</v>
      </c>
      <c r="D107" t="s">
        <v>582</v>
      </c>
      <c r="E107" t="s">
        <v>328</v>
      </c>
      <c r="F107" s="18">
        <v>24517</v>
      </c>
      <c r="G107">
        <v>56</v>
      </c>
      <c r="K107">
        <v>107</v>
      </c>
      <c r="L107" t="s">
        <v>601</v>
      </c>
      <c r="M107" t="s">
        <v>1324</v>
      </c>
      <c r="N107" t="s">
        <v>621</v>
      </c>
      <c r="O107" t="s">
        <v>622</v>
      </c>
      <c r="P107" t="s">
        <v>629</v>
      </c>
    </row>
    <row r="108" spans="1:16" x14ac:dyDescent="0.15">
      <c r="A108">
        <v>108</v>
      </c>
      <c r="B108" t="s">
        <v>129</v>
      </c>
      <c r="C108" t="s">
        <v>130</v>
      </c>
      <c r="D108" t="s">
        <v>582</v>
      </c>
      <c r="E108" t="s">
        <v>328</v>
      </c>
      <c r="F108" s="18">
        <v>25427</v>
      </c>
      <c r="G108">
        <v>54</v>
      </c>
      <c r="K108">
        <v>108</v>
      </c>
      <c r="L108" t="s">
        <v>1300</v>
      </c>
      <c r="M108" t="s">
        <v>1324</v>
      </c>
      <c r="N108" t="s">
        <v>621</v>
      </c>
      <c r="O108" t="s">
        <v>622</v>
      </c>
      <c r="P108" t="s">
        <v>630</v>
      </c>
    </row>
    <row r="109" spans="1:16" x14ac:dyDescent="0.15">
      <c r="A109">
        <v>109</v>
      </c>
      <c r="B109" t="s">
        <v>337</v>
      </c>
      <c r="C109" t="s">
        <v>338</v>
      </c>
      <c r="D109" t="s">
        <v>582</v>
      </c>
      <c r="E109" t="s">
        <v>328</v>
      </c>
      <c r="F109" s="18">
        <v>25919</v>
      </c>
      <c r="G109">
        <v>53</v>
      </c>
      <c r="K109">
        <v>109</v>
      </c>
      <c r="L109" t="s">
        <v>1298</v>
      </c>
      <c r="M109" t="s">
        <v>1324</v>
      </c>
      <c r="N109" t="s">
        <v>620</v>
      </c>
      <c r="O109" t="s">
        <v>622</v>
      </c>
      <c r="P109" t="s">
        <v>631</v>
      </c>
    </row>
    <row r="110" spans="1:16" x14ac:dyDescent="0.15">
      <c r="A110">
        <v>110</v>
      </c>
      <c r="B110" t="s">
        <v>742</v>
      </c>
      <c r="C110" t="s">
        <v>743</v>
      </c>
      <c r="D110" t="s">
        <v>582</v>
      </c>
      <c r="E110" t="s">
        <v>328</v>
      </c>
      <c r="F110" s="18">
        <v>27753</v>
      </c>
      <c r="G110">
        <v>48</v>
      </c>
      <c r="K110">
        <v>110</v>
      </c>
      <c r="L110" t="s">
        <v>602</v>
      </c>
      <c r="M110" t="s">
        <v>1324</v>
      </c>
      <c r="N110" t="s">
        <v>620</v>
      </c>
      <c r="O110" t="s">
        <v>622</v>
      </c>
      <c r="P110" t="s">
        <v>1325</v>
      </c>
    </row>
    <row r="111" spans="1:16" x14ac:dyDescent="0.15">
      <c r="A111">
        <v>111</v>
      </c>
      <c r="B111" t="s">
        <v>744</v>
      </c>
      <c r="C111" t="s">
        <v>745</v>
      </c>
      <c r="D111" t="s">
        <v>582</v>
      </c>
      <c r="E111" t="s">
        <v>328</v>
      </c>
      <c r="F111" s="18">
        <v>28998</v>
      </c>
      <c r="G111">
        <v>44</v>
      </c>
      <c r="K111">
        <v>111</v>
      </c>
      <c r="L111" t="s">
        <v>1299</v>
      </c>
      <c r="M111" t="s">
        <v>1324</v>
      </c>
      <c r="N111" t="s">
        <v>621</v>
      </c>
      <c r="O111" t="s">
        <v>622</v>
      </c>
      <c r="P111" t="s">
        <v>633</v>
      </c>
    </row>
    <row r="112" spans="1:16" x14ac:dyDescent="0.15">
      <c r="A112">
        <v>112</v>
      </c>
      <c r="B112" t="s">
        <v>746</v>
      </c>
      <c r="C112" t="s">
        <v>747</v>
      </c>
      <c r="D112" t="s">
        <v>582</v>
      </c>
      <c r="E112" t="s">
        <v>328</v>
      </c>
      <c r="F112" s="18">
        <v>37019</v>
      </c>
      <c r="G112">
        <v>22</v>
      </c>
      <c r="K112">
        <v>112</v>
      </c>
      <c r="L112" t="s">
        <v>602</v>
      </c>
      <c r="M112" t="s">
        <v>1324</v>
      </c>
      <c r="N112" t="s">
        <v>621</v>
      </c>
      <c r="O112" t="s">
        <v>622</v>
      </c>
      <c r="P112" t="s">
        <v>1325</v>
      </c>
    </row>
    <row r="113" spans="1:16" x14ac:dyDescent="0.15">
      <c r="A113">
        <v>113</v>
      </c>
      <c r="B113" t="s">
        <v>339</v>
      </c>
      <c r="C113" t="s">
        <v>340</v>
      </c>
      <c r="D113" t="s">
        <v>582</v>
      </c>
      <c r="E113" t="s">
        <v>328</v>
      </c>
      <c r="F113" s="18">
        <v>37413</v>
      </c>
      <c r="G113">
        <v>21</v>
      </c>
      <c r="K113">
        <v>113</v>
      </c>
      <c r="L113" t="s">
        <v>1300</v>
      </c>
      <c r="M113" t="s">
        <v>582</v>
      </c>
      <c r="N113" t="s">
        <v>620</v>
      </c>
      <c r="O113" t="s">
        <v>622</v>
      </c>
      <c r="P113" t="s">
        <v>627</v>
      </c>
    </row>
    <row r="114" spans="1:16" x14ac:dyDescent="0.15">
      <c r="A114">
        <v>114</v>
      </c>
      <c r="B114" t="s">
        <v>341</v>
      </c>
      <c r="C114" t="s">
        <v>342</v>
      </c>
      <c r="D114" t="s">
        <v>582</v>
      </c>
      <c r="E114" t="s">
        <v>328</v>
      </c>
      <c r="F114" s="18">
        <v>37718</v>
      </c>
      <c r="G114">
        <v>20</v>
      </c>
      <c r="K114">
        <v>114</v>
      </c>
      <c r="L114" t="s">
        <v>1301</v>
      </c>
      <c r="M114" t="s">
        <v>1324</v>
      </c>
      <c r="N114" t="s">
        <v>621</v>
      </c>
      <c r="O114" t="s">
        <v>622</v>
      </c>
      <c r="P114" t="s">
        <v>630</v>
      </c>
    </row>
    <row r="115" spans="1:16" x14ac:dyDescent="0.15">
      <c r="A115">
        <v>115</v>
      </c>
      <c r="B115" t="s">
        <v>343</v>
      </c>
      <c r="C115" t="s">
        <v>344</v>
      </c>
      <c r="D115" t="s">
        <v>582</v>
      </c>
      <c r="E115" t="s">
        <v>328</v>
      </c>
      <c r="F115" s="18">
        <v>37976</v>
      </c>
      <c r="G115">
        <v>20</v>
      </c>
      <c r="K115">
        <v>115</v>
      </c>
      <c r="L115" t="s">
        <v>1302</v>
      </c>
      <c r="M115" t="s">
        <v>581</v>
      </c>
      <c r="N115" t="s">
        <v>621</v>
      </c>
      <c r="O115" t="s">
        <v>622</v>
      </c>
      <c r="P115" t="s">
        <v>625</v>
      </c>
    </row>
    <row r="116" spans="1:16" x14ac:dyDescent="0.15">
      <c r="A116">
        <v>116</v>
      </c>
      <c r="B116" t="s">
        <v>748</v>
      </c>
      <c r="C116" t="s">
        <v>749</v>
      </c>
      <c r="D116" t="s">
        <v>581</v>
      </c>
      <c r="E116" t="s">
        <v>345</v>
      </c>
      <c r="F116" s="18">
        <v>19457</v>
      </c>
      <c r="G116">
        <v>70</v>
      </c>
      <c r="K116">
        <v>116</v>
      </c>
      <c r="L116" t="s">
        <v>603</v>
      </c>
      <c r="M116" t="s">
        <v>581</v>
      </c>
      <c r="N116" t="s">
        <v>620</v>
      </c>
      <c r="O116" t="s">
        <v>622</v>
      </c>
      <c r="P116" t="s">
        <v>623</v>
      </c>
    </row>
    <row r="117" spans="1:16" x14ac:dyDescent="0.15">
      <c r="A117">
        <v>117</v>
      </c>
      <c r="B117" t="s">
        <v>750</v>
      </c>
      <c r="C117" t="s">
        <v>751</v>
      </c>
      <c r="D117" t="s">
        <v>581</v>
      </c>
      <c r="E117" t="s">
        <v>345</v>
      </c>
      <c r="F117" s="18">
        <v>22530</v>
      </c>
      <c r="G117">
        <v>62</v>
      </c>
      <c r="K117">
        <v>117</v>
      </c>
      <c r="L117" t="s">
        <v>1302</v>
      </c>
      <c r="M117" t="s">
        <v>581</v>
      </c>
      <c r="N117" t="s">
        <v>620</v>
      </c>
      <c r="O117" t="s">
        <v>622</v>
      </c>
      <c r="P117" t="s">
        <v>625</v>
      </c>
    </row>
    <row r="118" spans="1:16" x14ac:dyDescent="0.15">
      <c r="A118">
        <v>118</v>
      </c>
      <c r="B118" t="s">
        <v>752</v>
      </c>
      <c r="C118" t="s">
        <v>753</v>
      </c>
      <c r="D118" t="s">
        <v>581</v>
      </c>
      <c r="E118" t="s">
        <v>345</v>
      </c>
      <c r="F118" s="18">
        <v>23566</v>
      </c>
      <c r="G118">
        <v>59</v>
      </c>
      <c r="K118">
        <v>118</v>
      </c>
      <c r="L118" t="s">
        <v>1302</v>
      </c>
      <c r="M118" t="s">
        <v>582</v>
      </c>
      <c r="N118" t="s">
        <v>621</v>
      </c>
      <c r="O118" t="s">
        <v>622</v>
      </c>
      <c r="P118" t="s">
        <v>625</v>
      </c>
    </row>
    <row r="119" spans="1:16" x14ac:dyDescent="0.15">
      <c r="A119">
        <v>119</v>
      </c>
      <c r="B119" t="s">
        <v>181</v>
      </c>
      <c r="C119" t="s">
        <v>182</v>
      </c>
      <c r="D119" t="s">
        <v>582</v>
      </c>
      <c r="E119" t="s">
        <v>345</v>
      </c>
      <c r="F119" s="18">
        <v>24798</v>
      </c>
      <c r="G119">
        <v>56</v>
      </c>
      <c r="K119">
        <v>119</v>
      </c>
      <c r="L119" t="s">
        <v>603</v>
      </c>
      <c r="M119" t="s">
        <v>582</v>
      </c>
      <c r="N119" t="s">
        <v>620</v>
      </c>
      <c r="O119" t="s">
        <v>622</v>
      </c>
      <c r="P119" t="s">
        <v>623</v>
      </c>
    </row>
    <row r="120" spans="1:16" x14ac:dyDescent="0.15">
      <c r="A120">
        <v>120</v>
      </c>
      <c r="B120" t="s">
        <v>754</v>
      </c>
      <c r="C120" t="s">
        <v>755</v>
      </c>
      <c r="D120" t="s">
        <v>581</v>
      </c>
      <c r="E120" t="s">
        <v>346</v>
      </c>
      <c r="F120" s="18">
        <v>13975</v>
      </c>
      <c r="G120">
        <v>85</v>
      </c>
      <c r="K120">
        <v>120</v>
      </c>
      <c r="L120" t="s">
        <v>605</v>
      </c>
      <c r="M120" t="s">
        <v>582</v>
      </c>
      <c r="N120" t="s">
        <v>620</v>
      </c>
      <c r="O120" t="s">
        <v>622</v>
      </c>
      <c r="P120" t="s">
        <v>624</v>
      </c>
    </row>
    <row r="121" spans="1:16" x14ac:dyDescent="0.15">
      <c r="A121">
        <v>121</v>
      </c>
      <c r="B121" t="s">
        <v>264</v>
      </c>
      <c r="C121" t="s">
        <v>265</v>
      </c>
      <c r="D121" t="s">
        <v>581</v>
      </c>
      <c r="E121" t="s">
        <v>346</v>
      </c>
      <c r="F121" s="18">
        <v>14602</v>
      </c>
      <c r="G121">
        <v>84</v>
      </c>
      <c r="K121">
        <v>121</v>
      </c>
      <c r="L121" t="s">
        <v>603</v>
      </c>
      <c r="M121" t="s">
        <v>1324</v>
      </c>
      <c r="N121" t="s">
        <v>621</v>
      </c>
      <c r="O121" t="s">
        <v>622</v>
      </c>
      <c r="P121" t="s">
        <v>633</v>
      </c>
    </row>
    <row r="122" spans="1:16" x14ac:dyDescent="0.15">
      <c r="A122">
        <v>122</v>
      </c>
      <c r="B122" t="s">
        <v>756</v>
      </c>
      <c r="C122" t="s">
        <v>757</v>
      </c>
      <c r="D122" t="s">
        <v>581</v>
      </c>
      <c r="E122" t="s">
        <v>346</v>
      </c>
      <c r="F122" s="18">
        <v>17915</v>
      </c>
      <c r="G122">
        <v>74</v>
      </c>
      <c r="K122">
        <v>122</v>
      </c>
      <c r="L122" t="s">
        <v>603</v>
      </c>
      <c r="M122" t="s">
        <v>581</v>
      </c>
      <c r="N122" t="s">
        <v>621</v>
      </c>
      <c r="O122" t="s">
        <v>622</v>
      </c>
      <c r="P122" t="s">
        <v>623</v>
      </c>
    </row>
    <row r="123" spans="1:16" x14ac:dyDescent="0.15">
      <c r="A123">
        <v>123</v>
      </c>
      <c r="B123" t="s">
        <v>758</v>
      </c>
      <c r="C123" t="s">
        <v>759</v>
      </c>
      <c r="D123" t="s">
        <v>581</v>
      </c>
      <c r="E123" t="s">
        <v>346</v>
      </c>
      <c r="F123" s="18">
        <v>38313</v>
      </c>
      <c r="G123">
        <v>19</v>
      </c>
      <c r="K123">
        <v>123</v>
      </c>
      <c r="L123" t="s">
        <v>606</v>
      </c>
      <c r="M123" t="s">
        <v>581</v>
      </c>
      <c r="N123" t="s">
        <v>621</v>
      </c>
      <c r="O123" t="s">
        <v>622</v>
      </c>
      <c r="P123" t="s">
        <v>626</v>
      </c>
    </row>
    <row r="124" spans="1:16" x14ac:dyDescent="0.15">
      <c r="A124">
        <v>124</v>
      </c>
      <c r="B124" t="s">
        <v>760</v>
      </c>
      <c r="C124" t="s">
        <v>761</v>
      </c>
      <c r="D124" t="s">
        <v>581</v>
      </c>
      <c r="E124" t="s">
        <v>347</v>
      </c>
      <c r="F124" s="18">
        <v>15120</v>
      </c>
      <c r="G124">
        <v>82</v>
      </c>
      <c r="K124">
        <v>124</v>
      </c>
      <c r="L124" t="s">
        <v>604</v>
      </c>
      <c r="M124" t="s">
        <v>581</v>
      </c>
      <c r="N124" t="s">
        <v>621</v>
      </c>
      <c r="O124" t="s">
        <v>622</v>
      </c>
      <c r="P124" t="s">
        <v>632</v>
      </c>
    </row>
    <row r="125" spans="1:16" x14ac:dyDescent="0.15">
      <c r="A125">
        <v>125</v>
      </c>
      <c r="B125" t="s">
        <v>62</v>
      </c>
      <c r="C125" t="s">
        <v>63</v>
      </c>
      <c r="D125" t="s">
        <v>581</v>
      </c>
      <c r="E125" t="s">
        <v>347</v>
      </c>
      <c r="F125" s="18">
        <v>18613</v>
      </c>
      <c r="G125">
        <v>73</v>
      </c>
      <c r="K125">
        <v>125</v>
      </c>
      <c r="L125" t="s">
        <v>605</v>
      </c>
      <c r="M125" t="s">
        <v>581</v>
      </c>
      <c r="N125" t="s">
        <v>621</v>
      </c>
      <c r="O125" t="s">
        <v>622</v>
      </c>
      <c r="P125" t="s">
        <v>624</v>
      </c>
    </row>
    <row r="126" spans="1:16" x14ac:dyDescent="0.15">
      <c r="A126">
        <v>126</v>
      </c>
      <c r="B126" t="s">
        <v>762</v>
      </c>
      <c r="C126" t="s">
        <v>108</v>
      </c>
      <c r="D126" t="s">
        <v>581</v>
      </c>
      <c r="E126" t="s">
        <v>347</v>
      </c>
      <c r="F126" s="18">
        <v>20845</v>
      </c>
      <c r="G126">
        <v>66</v>
      </c>
      <c r="K126">
        <v>126</v>
      </c>
      <c r="L126" t="s">
        <v>606</v>
      </c>
      <c r="M126" t="s">
        <v>581</v>
      </c>
      <c r="N126" t="s">
        <v>620</v>
      </c>
      <c r="O126" t="s">
        <v>622</v>
      </c>
      <c r="P126" t="s">
        <v>626</v>
      </c>
    </row>
    <row r="127" spans="1:16" x14ac:dyDescent="0.15">
      <c r="A127">
        <v>127</v>
      </c>
      <c r="B127" t="s">
        <v>763</v>
      </c>
      <c r="C127" t="s">
        <v>764</v>
      </c>
      <c r="D127" t="s">
        <v>581</v>
      </c>
      <c r="E127" t="s">
        <v>347</v>
      </c>
      <c r="F127" s="18">
        <v>21341</v>
      </c>
      <c r="G127">
        <v>65</v>
      </c>
      <c r="K127">
        <v>127</v>
      </c>
      <c r="L127" t="s">
        <v>604</v>
      </c>
      <c r="M127" t="s">
        <v>581</v>
      </c>
      <c r="N127" t="s">
        <v>620</v>
      </c>
      <c r="O127" t="s">
        <v>622</v>
      </c>
      <c r="P127" t="s">
        <v>632</v>
      </c>
    </row>
    <row r="128" spans="1:16" x14ac:dyDescent="0.15">
      <c r="A128">
        <v>128</v>
      </c>
      <c r="B128" t="s">
        <v>348</v>
      </c>
      <c r="C128" t="s">
        <v>349</v>
      </c>
      <c r="D128" t="s">
        <v>581</v>
      </c>
      <c r="E128" t="s">
        <v>347</v>
      </c>
      <c r="F128" s="18">
        <v>23797</v>
      </c>
      <c r="G128">
        <v>58</v>
      </c>
      <c r="K128">
        <v>128</v>
      </c>
      <c r="L128" t="s">
        <v>605</v>
      </c>
      <c r="M128" t="s">
        <v>581</v>
      </c>
      <c r="N128" t="s">
        <v>620</v>
      </c>
      <c r="O128" t="s">
        <v>622</v>
      </c>
      <c r="P128" t="s">
        <v>624</v>
      </c>
    </row>
    <row r="129" spans="1:16" x14ac:dyDescent="0.15">
      <c r="A129">
        <v>129</v>
      </c>
      <c r="B129" t="s">
        <v>64</v>
      </c>
      <c r="C129" t="s">
        <v>65</v>
      </c>
      <c r="D129" t="s">
        <v>581</v>
      </c>
      <c r="E129" t="s">
        <v>347</v>
      </c>
      <c r="F129" s="18">
        <v>26051</v>
      </c>
      <c r="G129">
        <v>52</v>
      </c>
      <c r="K129">
        <v>129</v>
      </c>
      <c r="L129" t="s">
        <v>605</v>
      </c>
      <c r="M129" t="s">
        <v>582</v>
      </c>
      <c r="N129" t="s">
        <v>621</v>
      </c>
      <c r="O129" t="s">
        <v>622</v>
      </c>
      <c r="P129" t="s">
        <v>624</v>
      </c>
    </row>
    <row r="130" spans="1:16" x14ac:dyDescent="0.15">
      <c r="A130">
        <v>130</v>
      </c>
      <c r="B130" t="s">
        <v>765</v>
      </c>
      <c r="C130" t="s">
        <v>766</v>
      </c>
      <c r="D130" t="s">
        <v>581</v>
      </c>
      <c r="E130" t="s">
        <v>347</v>
      </c>
      <c r="F130" s="18">
        <v>28242</v>
      </c>
      <c r="G130">
        <v>46</v>
      </c>
      <c r="K130">
        <v>130</v>
      </c>
      <c r="L130" t="s">
        <v>606</v>
      </c>
      <c r="M130" t="s">
        <v>1324</v>
      </c>
      <c r="N130" t="s">
        <v>621</v>
      </c>
      <c r="O130" t="s">
        <v>622</v>
      </c>
      <c r="P130" t="s">
        <v>1325</v>
      </c>
    </row>
    <row r="131" spans="1:16" x14ac:dyDescent="0.15">
      <c r="A131">
        <v>131</v>
      </c>
      <c r="B131" t="s">
        <v>350</v>
      </c>
      <c r="C131" t="s">
        <v>351</v>
      </c>
      <c r="D131" t="s">
        <v>581</v>
      </c>
      <c r="E131" t="s">
        <v>347</v>
      </c>
      <c r="F131" s="18">
        <v>35062</v>
      </c>
      <c r="G131">
        <v>28</v>
      </c>
      <c r="K131">
        <v>131</v>
      </c>
      <c r="L131" t="s">
        <v>605</v>
      </c>
      <c r="M131" t="s">
        <v>1324</v>
      </c>
      <c r="N131" t="s">
        <v>621</v>
      </c>
      <c r="O131" t="s">
        <v>622</v>
      </c>
      <c r="P131" t="s">
        <v>628</v>
      </c>
    </row>
    <row r="132" spans="1:16" x14ac:dyDescent="0.15">
      <c r="A132">
        <v>132</v>
      </c>
      <c r="B132" t="s">
        <v>767</v>
      </c>
      <c r="C132" t="s">
        <v>768</v>
      </c>
      <c r="D132" t="s">
        <v>582</v>
      </c>
      <c r="E132" t="s">
        <v>347</v>
      </c>
      <c r="F132" s="18">
        <v>19236</v>
      </c>
      <c r="G132">
        <v>71</v>
      </c>
      <c r="K132">
        <v>132</v>
      </c>
      <c r="L132" t="s">
        <v>1302</v>
      </c>
      <c r="M132" t="s">
        <v>1324</v>
      </c>
      <c r="N132" t="s">
        <v>621</v>
      </c>
      <c r="O132" t="s">
        <v>622</v>
      </c>
      <c r="P132" t="s">
        <v>629</v>
      </c>
    </row>
    <row r="133" spans="1:16" x14ac:dyDescent="0.15">
      <c r="A133">
        <v>133</v>
      </c>
      <c r="B133" t="s">
        <v>66</v>
      </c>
      <c r="C133" t="s">
        <v>67</v>
      </c>
      <c r="D133" t="s">
        <v>582</v>
      </c>
      <c r="E133" t="s">
        <v>347</v>
      </c>
      <c r="F133" s="18">
        <v>19627</v>
      </c>
      <c r="G133">
        <v>70</v>
      </c>
      <c r="K133">
        <v>133</v>
      </c>
      <c r="L133" t="s">
        <v>603</v>
      </c>
      <c r="M133" t="s">
        <v>1324</v>
      </c>
      <c r="N133" t="s">
        <v>620</v>
      </c>
      <c r="O133" t="s">
        <v>622</v>
      </c>
      <c r="P133" t="s">
        <v>633</v>
      </c>
    </row>
    <row r="134" spans="1:16" x14ac:dyDescent="0.15">
      <c r="A134">
        <v>134</v>
      </c>
      <c r="B134" t="s">
        <v>769</v>
      </c>
      <c r="C134" t="s">
        <v>770</v>
      </c>
      <c r="D134" t="s">
        <v>582</v>
      </c>
      <c r="E134" t="s">
        <v>347</v>
      </c>
      <c r="F134" s="18">
        <v>20362</v>
      </c>
      <c r="G134">
        <v>68</v>
      </c>
      <c r="K134">
        <v>134</v>
      </c>
      <c r="L134" t="s">
        <v>605</v>
      </c>
      <c r="M134" t="s">
        <v>1324</v>
      </c>
      <c r="N134" t="s">
        <v>620</v>
      </c>
      <c r="O134" t="s">
        <v>622</v>
      </c>
      <c r="P134" t="s">
        <v>628</v>
      </c>
    </row>
    <row r="135" spans="1:16" x14ac:dyDescent="0.15">
      <c r="A135">
        <v>135</v>
      </c>
      <c r="B135" t="s">
        <v>771</v>
      </c>
      <c r="C135" t="s">
        <v>772</v>
      </c>
      <c r="D135" t="s">
        <v>582</v>
      </c>
      <c r="E135" t="s">
        <v>347</v>
      </c>
      <c r="F135" s="18">
        <v>20529</v>
      </c>
      <c r="G135">
        <v>67</v>
      </c>
      <c r="K135">
        <v>135</v>
      </c>
      <c r="L135" t="s">
        <v>606</v>
      </c>
      <c r="M135" t="s">
        <v>1324</v>
      </c>
      <c r="N135" t="s">
        <v>620</v>
      </c>
      <c r="O135" t="s">
        <v>622</v>
      </c>
      <c r="P135" t="s">
        <v>1325</v>
      </c>
    </row>
    <row r="136" spans="1:16" x14ac:dyDescent="0.15">
      <c r="A136">
        <v>136</v>
      </c>
      <c r="B136" t="s">
        <v>266</v>
      </c>
      <c r="C136" t="s">
        <v>267</v>
      </c>
      <c r="D136" t="s">
        <v>582</v>
      </c>
      <c r="E136" t="s">
        <v>347</v>
      </c>
      <c r="F136" s="18">
        <v>22733</v>
      </c>
      <c r="G136">
        <v>61</v>
      </c>
      <c r="K136">
        <v>136</v>
      </c>
      <c r="L136" t="s">
        <v>1302</v>
      </c>
      <c r="M136" t="s">
        <v>1324</v>
      </c>
      <c r="N136" t="s">
        <v>620</v>
      </c>
      <c r="O136" t="s">
        <v>622</v>
      </c>
      <c r="P136" t="s">
        <v>629</v>
      </c>
    </row>
    <row r="137" spans="1:16" x14ac:dyDescent="0.15">
      <c r="A137">
        <v>137</v>
      </c>
      <c r="B137" t="s">
        <v>68</v>
      </c>
      <c r="C137" t="s">
        <v>69</v>
      </c>
      <c r="D137" t="s">
        <v>582</v>
      </c>
      <c r="E137" t="s">
        <v>347</v>
      </c>
      <c r="F137" s="18">
        <v>26402</v>
      </c>
      <c r="G137">
        <v>51</v>
      </c>
      <c r="K137">
        <v>137</v>
      </c>
      <c r="L137" t="s">
        <v>1301</v>
      </c>
      <c r="M137" t="s">
        <v>1324</v>
      </c>
      <c r="N137" t="s">
        <v>620</v>
      </c>
      <c r="O137" t="s">
        <v>622</v>
      </c>
      <c r="P137" t="s">
        <v>630</v>
      </c>
    </row>
    <row r="138" spans="1:16" x14ac:dyDescent="0.15">
      <c r="A138">
        <v>138</v>
      </c>
      <c r="B138" t="s">
        <v>352</v>
      </c>
      <c r="C138" t="s">
        <v>353</v>
      </c>
      <c r="D138" t="s">
        <v>582</v>
      </c>
      <c r="E138" t="s">
        <v>347</v>
      </c>
      <c r="F138" s="18">
        <v>30658</v>
      </c>
      <c r="G138">
        <v>40</v>
      </c>
      <c r="K138">
        <v>138</v>
      </c>
      <c r="L138" t="s">
        <v>1303</v>
      </c>
      <c r="M138" t="s">
        <v>581</v>
      </c>
      <c r="N138" t="s">
        <v>620</v>
      </c>
      <c r="O138" t="s">
        <v>622</v>
      </c>
      <c r="P138" t="s">
        <v>627</v>
      </c>
    </row>
    <row r="139" spans="1:16" x14ac:dyDescent="0.15">
      <c r="A139">
        <v>139</v>
      </c>
      <c r="B139" t="s">
        <v>773</v>
      </c>
      <c r="C139" t="s">
        <v>774</v>
      </c>
      <c r="D139" t="s">
        <v>581</v>
      </c>
      <c r="E139" t="s">
        <v>358</v>
      </c>
      <c r="F139" s="18">
        <v>15097</v>
      </c>
      <c r="G139">
        <v>82</v>
      </c>
      <c r="K139">
        <v>139</v>
      </c>
      <c r="L139" t="s">
        <v>609</v>
      </c>
      <c r="M139" t="s">
        <v>1324</v>
      </c>
      <c r="N139" t="s">
        <v>621</v>
      </c>
      <c r="O139" t="s">
        <v>622</v>
      </c>
      <c r="P139" t="s">
        <v>633</v>
      </c>
    </row>
    <row r="140" spans="1:16" x14ac:dyDescent="0.15">
      <c r="A140">
        <v>140</v>
      </c>
      <c r="B140" t="s">
        <v>356</v>
      </c>
      <c r="C140" t="s">
        <v>357</v>
      </c>
      <c r="D140" t="s">
        <v>581</v>
      </c>
      <c r="E140" t="s">
        <v>358</v>
      </c>
      <c r="F140" s="18">
        <v>17392</v>
      </c>
      <c r="G140">
        <v>76</v>
      </c>
      <c r="K140">
        <v>140</v>
      </c>
      <c r="L140" t="s">
        <v>1303</v>
      </c>
      <c r="M140" t="s">
        <v>1324</v>
      </c>
      <c r="N140" t="s">
        <v>621</v>
      </c>
      <c r="O140" t="s">
        <v>622</v>
      </c>
      <c r="P140" t="s">
        <v>630</v>
      </c>
    </row>
    <row r="141" spans="1:16" x14ac:dyDescent="0.15">
      <c r="A141">
        <v>141</v>
      </c>
      <c r="B141" t="s">
        <v>775</v>
      </c>
      <c r="C141" t="s">
        <v>776</v>
      </c>
      <c r="D141" t="s">
        <v>581</v>
      </c>
      <c r="E141" t="s">
        <v>358</v>
      </c>
      <c r="F141" s="18">
        <v>17585</v>
      </c>
      <c r="G141">
        <v>75</v>
      </c>
      <c r="K141">
        <v>141</v>
      </c>
      <c r="L141" t="s">
        <v>608</v>
      </c>
      <c r="M141" t="s">
        <v>581</v>
      </c>
      <c r="N141" t="s">
        <v>621</v>
      </c>
      <c r="O141" t="s">
        <v>622</v>
      </c>
      <c r="P141" t="s">
        <v>624</v>
      </c>
    </row>
    <row r="142" spans="1:16" x14ac:dyDescent="0.15">
      <c r="A142">
        <v>142</v>
      </c>
      <c r="B142" t="s">
        <v>200</v>
      </c>
      <c r="C142" t="s">
        <v>201</v>
      </c>
      <c r="D142" t="s">
        <v>581</v>
      </c>
      <c r="E142" t="s">
        <v>358</v>
      </c>
      <c r="F142" s="18">
        <v>17731</v>
      </c>
      <c r="G142">
        <v>75</v>
      </c>
      <c r="K142">
        <v>142</v>
      </c>
      <c r="L142" t="s">
        <v>607</v>
      </c>
      <c r="M142" t="s">
        <v>1324</v>
      </c>
      <c r="N142" t="s">
        <v>621</v>
      </c>
      <c r="O142" t="s">
        <v>622</v>
      </c>
      <c r="P142" t="s">
        <v>629</v>
      </c>
    </row>
    <row r="143" spans="1:16" x14ac:dyDescent="0.15">
      <c r="A143">
        <v>143</v>
      </c>
      <c r="B143" t="s">
        <v>1</v>
      </c>
      <c r="C143" t="s">
        <v>2</v>
      </c>
      <c r="D143" t="s">
        <v>581</v>
      </c>
      <c r="E143" t="s">
        <v>358</v>
      </c>
      <c r="F143" s="18">
        <v>20344</v>
      </c>
      <c r="G143">
        <v>68</v>
      </c>
      <c r="K143">
        <v>143</v>
      </c>
      <c r="L143" t="s">
        <v>608</v>
      </c>
      <c r="M143" t="s">
        <v>1324</v>
      </c>
      <c r="N143" t="s">
        <v>621</v>
      </c>
      <c r="O143" t="s">
        <v>622</v>
      </c>
      <c r="P143" t="s">
        <v>628</v>
      </c>
    </row>
    <row r="144" spans="1:16" x14ac:dyDescent="0.15">
      <c r="A144">
        <v>144</v>
      </c>
      <c r="B144" t="s">
        <v>3</v>
      </c>
      <c r="C144" t="s">
        <v>4</v>
      </c>
      <c r="D144" t="s">
        <v>581</v>
      </c>
      <c r="E144" t="s">
        <v>358</v>
      </c>
      <c r="F144" s="18">
        <v>20647</v>
      </c>
      <c r="G144">
        <v>67</v>
      </c>
      <c r="K144">
        <v>144</v>
      </c>
      <c r="L144" t="s">
        <v>1304</v>
      </c>
      <c r="M144" t="s">
        <v>1324</v>
      </c>
      <c r="N144" t="s">
        <v>621</v>
      </c>
      <c r="O144" t="s">
        <v>622</v>
      </c>
      <c r="P144" t="s">
        <v>1325</v>
      </c>
    </row>
    <row r="145" spans="1:16" x14ac:dyDescent="0.15">
      <c r="A145">
        <v>145</v>
      </c>
      <c r="B145" t="s">
        <v>359</v>
      </c>
      <c r="C145" t="s">
        <v>360</v>
      </c>
      <c r="D145" t="s">
        <v>581</v>
      </c>
      <c r="E145" t="s">
        <v>358</v>
      </c>
      <c r="F145" s="18">
        <v>21845</v>
      </c>
      <c r="G145">
        <v>64</v>
      </c>
      <c r="K145">
        <v>145</v>
      </c>
      <c r="L145" t="s">
        <v>1305</v>
      </c>
      <c r="M145" t="s">
        <v>1324</v>
      </c>
      <c r="N145" t="s">
        <v>621</v>
      </c>
      <c r="O145" t="s">
        <v>622</v>
      </c>
      <c r="P145" t="s">
        <v>631</v>
      </c>
    </row>
    <row r="146" spans="1:16" x14ac:dyDescent="0.15">
      <c r="A146">
        <v>146</v>
      </c>
      <c r="B146" t="s">
        <v>777</v>
      </c>
      <c r="C146" t="s">
        <v>778</v>
      </c>
      <c r="D146" t="s">
        <v>581</v>
      </c>
      <c r="E146" t="s">
        <v>358</v>
      </c>
      <c r="F146" s="18">
        <v>23030</v>
      </c>
      <c r="G146">
        <v>60</v>
      </c>
      <c r="K146">
        <v>146</v>
      </c>
      <c r="L146" t="s">
        <v>609</v>
      </c>
      <c r="M146" t="s">
        <v>582</v>
      </c>
      <c r="N146" t="s">
        <v>620</v>
      </c>
      <c r="O146" t="s">
        <v>622</v>
      </c>
      <c r="P146" t="s">
        <v>623</v>
      </c>
    </row>
    <row r="147" spans="1:16" x14ac:dyDescent="0.15">
      <c r="A147">
        <v>147</v>
      </c>
      <c r="B147" t="s">
        <v>131</v>
      </c>
      <c r="C147" t="s">
        <v>132</v>
      </c>
      <c r="D147" t="s">
        <v>581</v>
      </c>
      <c r="E147" t="s">
        <v>358</v>
      </c>
      <c r="F147" s="18">
        <v>24416</v>
      </c>
      <c r="G147">
        <v>57</v>
      </c>
      <c r="K147">
        <v>147</v>
      </c>
      <c r="L147" t="s">
        <v>1303</v>
      </c>
      <c r="M147" t="s">
        <v>582</v>
      </c>
      <c r="N147" t="s">
        <v>620</v>
      </c>
      <c r="O147" t="s">
        <v>622</v>
      </c>
      <c r="P147" t="s">
        <v>627</v>
      </c>
    </row>
    <row r="148" spans="1:16" x14ac:dyDescent="0.15">
      <c r="A148">
        <v>148</v>
      </c>
      <c r="B148" t="s">
        <v>779</v>
      </c>
      <c r="C148" t="s">
        <v>780</v>
      </c>
      <c r="D148" t="s">
        <v>581</v>
      </c>
      <c r="E148" t="s">
        <v>358</v>
      </c>
      <c r="F148" s="18">
        <v>25323</v>
      </c>
      <c r="G148">
        <v>54</v>
      </c>
      <c r="K148">
        <v>148</v>
      </c>
      <c r="L148" t="s">
        <v>608</v>
      </c>
      <c r="M148" t="s">
        <v>582</v>
      </c>
      <c r="N148" t="s">
        <v>620</v>
      </c>
      <c r="O148" t="s">
        <v>622</v>
      </c>
      <c r="P148" t="s">
        <v>624</v>
      </c>
    </row>
    <row r="149" spans="1:16" x14ac:dyDescent="0.15">
      <c r="A149">
        <v>149</v>
      </c>
      <c r="B149" t="s">
        <v>5</v>
      </c>
      <c r="C149" t="s">
        <v>6</v>
      </c>
      <c r="D149" t="s">
        <v>581</v>
      </c>
      <c r="E149" t="s">
        <v>358</v>
      </c>
      <c r="F149" s="18">
        <v>26003</v>
      </c>
      <c r="G149">
        <v>52</v>
      </c>
      <c r="K149">
        <v>149</v>
      </c>
      <c r="L149" t="s">
        <v>1304</v>
      </c>
      <c r="M149" t="s">
        <v>582</v>
      </c>
      <c r="N149" t="s">
        <v>620</v>
      </c>
      <c r="O149" t="s">
        <v>622</v>
      </c>
      <c r="P149" t="s">
        <v>626</v>
      </c>
    </row>
    <row r="150" spans="1:16" x14ac:dyDescent="0.15">
      <c r="A150">
        <v>150</v>
      </c>
      <c r="B150" t="s">
        <v>781</v>
      </c>
      <c r="C150" t="s">
        <v>782</v>
      </c>
      <c r="D150" t="s">
        <v>581</v>
      </c>
      <c r="E150" t="s">
        <v>358</v>
      </c>
      <c r="F150" s="18">
        <v>26910</v>
      </c>
      <c r="G150">
        <v>50</v>
      </c>
      <c r="K150">
        <v>150</v>
      </c>
      <c r="L150" t="s">
        <v>609</v>
      </c>
      <c r="M150" t="s">
        <v>582</v>
      </c>
      <c r="N150" t="s">
        <v>621</v>
      </c>
      <c r="O150" t="s">
        <v>622</v>
      </c>
      <c r="P150" t="s">
        <v>623</v>
      </c>
    </row>
    <row r="151" spans="1:16" x14ac:dyDescent="0.15">
      <c r="A151">
        <v>151</v>
      </c>
      <c r="B151" t="s">
        <v>361</v>
      </c>
      <c r="C151" t="s">
        <v>362</v>
      </c>
      <c r="D151" t="s">
        <v>581</v>
      </c>
      <c r="E151" t="s">
        <v>358</v>
      </c>
      <c r="F151" s="18">
        <v>28555</v>
      </c>
      <c r="G151">
        <v>45</v>
      </c>
      <c r="K151">
        <v>151</v>
      </c>
      <c r="L151" t="s">
        <v>1303</v>
      </c>
      <c r="M151" t="s">
        <v>582</v>
      </c>
      <c r="N151" t="s">
        <v>621</v>
      </c>
      <c r="O151" t="s">
        <v>622</v>
      </c>
      <c r="P151" t="s">
        <v>627</v>
      </c>
    </row>
    <row r="152" spans="1:16" x14ac:dyDescent="0.15">
      <c r="A152">
        <v>152</v>
      </c>
      <c r="B152" t="s">
        <v>783</v>
      </c>
      <c r="C152" t="s">
        <v>784</v>
      </c>
      <c r="D152" t="s">
        <v>581</v>
      </c>
      <c r="E152" t="s">
        <v>358</v>
      </c>
      <c r="F152" s="18">
        <v>35177</v>
      </c>
      <c r="G152">
        <v>27</v>
      </c>
      <c r="K152">
        <v>152</v>
      </c>
      <c r="L152" t="s">
        <v>608</v>
      </c>
      <c r="M152" t="s">
        <v>582</v>
      </c>
      <c r="N152" t="s">
        <v>621</v>
      </c>
      <c r="O152" t="s">
        <v>622</v>
      </c>
      <c r="P152" t="s">
        <v>624</v>
      </c>
    </row>
    <row r="153" spans="1:16" x14ac:dyDescent="0.15">
      <c r="A153">
        <v>153</v>
      </c>
      <c r="B153" t="s">
        <v>785</v>
      </c>
      <c r="C153" t="s">
        <v>786</v>
      </c>
      <c r="D153" t="s">
        <v>581</v>
      </c>
      <c r="E153" t="s">
        <v>358</v>
      </c>
      <c r="F153" s="18">
        <v>38194</v>
      </c>
      <c r="G153">
        <v>19</v>
      </c>
      <c r="K153">
        <v>153</v>
      </c>
      <c r="L153" t="s">
        <v>1305</v>
      </c>
      <c r="M153" t="s">
        <v>1324</v>
      </c>
      <c r="N153" t="s">
        <v>620</v>
      </c>
      <c r="O153" t="s">
        <v>622</v>
      </c>
      <c r="P153" t="s">
        <v>631</v>
      </c>
    </row>
    <row r="154" spans="1:16" x14ac:dyDescent="0.15">
      <c r="A154">
        <v>154</v>
      </c>
      <c r="B154" t="s">
        <v>787</v>
      </c>
      <c r="C154" t="s">
        <v>788</v>
      </c>
      <c r="D154" t="s">
        <v>582</v>
      </c>
      <c r="E154" t="s">
        <v>358</v>
      </c>
      <c r="F154" s="18">
        <v>14157</v>
      </c>
      <c r="G154">
        <v>85</v>
      </c>
      <c r="K154">
        <v>154</v>
      </c>
      <c r="L154" t="s">
        <v>608</v>
      </c>
      <c r="M154" t="s">
        <v>1324</v>
      </c>
      <c r="N154" t="s">
        <v>620</v>
      </c>
      <c r="O154" t="s">
        <v>622</v>
      </c>
      <c r="P154" t="s">
        <v>628</v>
      </c>
    </row>
    <row r="155" spans="1:16" x14ac:dyDescent="0.15">
      <c r="A155">
        <v>155</v>
      </c>
      <c r="B155" t="s">
        <v>789</v>
      </c>
      <c r="C155" t="s">
        <v>790</v>
      </c>
      <c r="D155" t="s">
        <v>582</v>
      </c>
      <c r="E155" t="s">
        <v>358</v>
      </c>
      <c r="F155" s="18">
        <v>15734</v>
      </c>
      <c r="G155">
        <v>80</v>
      </c>
      <c r="K155">
        <v>155</v>
      </c>
      <c r="L155" t="s">
        <v>607</v>
      </c>
      <c r="M155" t="s">
        <v>1324</v>
      </c>
      <c r="N155" t="s">
        <v>620</v>
      </c>
      <c r="O155" t="s">
        <v>622</v>
      </c>
      <c r="P155" t="s">
        <v>629</v>
      </c>
    </row>
    <row r="156" spans="1:16" x14ac:dyDescent="0.15">
      <c r="A156">
        <v>156</v>
      </c>
      <c r="B156" t="s">
        <v>791</v>
      </c>
      <c r="C156" t="s">
        <v>792</v>
      </c>
      <c r="D156" t="s">
        <v>582</v>
      </c>
      <c r="E156" t="s">
        <v>358</v>
      </c>
      <c r="F156" s="18">
        <v>16511</v>
      </c>
      <c r="G156">
        <v>78</v>
      </c>
      <c r="K156">
        <v>156</v>
      </c>
      <c r="L156" t="s">
        <v>1304</v>
      </c>
      <c r="M156" t="s">
        <v>1324</v>
      </c>
      <c r="N156" t="s">
        <v>620</v>
      </c>
      <c r="O156" t="s">
        <v>622</v>
      </c>
      <c r="P156" t="s">
        <v>1325</v>
      </c>
    </row>
    <row r="157" spans="1:16" x14ac:dyDescent="0.15">
      <c r="A157">
        <v>157</v>
      </c>
      <c r="B157" t="s">
        <v>793</v>
      </c>
      <c r="C157" t="s">
        <v>794</v>
      </c>
      <c r="D157" t="s">
        <v>582</v>
      </c>
      <c r="E157" t="s">
        <v>358</v>
      </c>
      <c r="F157" s="18">
        <v>20190</v>
      </c>
      <c r="G157">
        <v>68</v>
      </c>
      <c r="K157">
        <v>157</v>
      </c>
      <c r="L157" t="s">
        <v>1304</v>
      </c>
      <c r="M157" t="s">
        <v>582</v>
      </c>
      <c r="N157" t="s">
        <v>621</v>
      </c>
      <c r="O157" t="s">
        <v>622</v>
      </c>
      <c r="P157" t="s">
        <v>626</v>
      </c>
    </row>
    <row r="158" spans="1:16" x14ac:dyDescent="0.15">
      <c r="A158">
        <v>158</v>
      </c>
      <c r="B158" t="s">
        <v>363</v>
      </c>
      <c r="C158" t="s">
        <v>364</v>
      </c>
      <c r="D158" t="s">
        <v>582</v>
      </c>
      <c r="E158" t="s">
        <v>358</v>
      </c>
      <c r="F158" s="18">
        <v>20816</v>
      </c>
      <c r="G158">
        <v>67</v>
      </c>
      <c r="K158">
        <v>158</v>
      </c>
      <c r="L158" t="s">
        <v>1305</v>
      </c>
      <c r="M158" t="s">
        <v>581</v>
      </c>
      <c r="N158" t="s">
        <v>620</v>
      </c>
      <c r="O158" t="s">
        <v>622</v>
      </c>
      <c r="P158" t="s">
        <v>632</v>
      </c>
    </row>
    <row r="159" spans="1:16" x14ac:dyDescent="0.15">
      <c r="A159">
        <v>159</v>
      </c>
      <c r="B159" t="s">
        <v>795</v>
      </c>
      <c r="C159" t="s">
        <v>796</v>
      </c>
      <c r="D159" t="s">
        <v>582</v>
      </c>
      <c r="E159" t="s">
        <v>358</v>
      </c>
      <c r="F159" s="18">
        <v>21323</v>
      </c>
      <c r="G159">
        <v>65</v>
      </c>
      <c r="K159">
        <v>159</v>
      </c>
      <c r="L159" t="s">
        <v>607</v>
      </c>
      <c r="M159" t="s">
        <v>581</v>
      </c>
      <c r="N159" t="s">
        <v>621</v>
      </c>
      <c r="O159" t="s">
        <v>622</v>
      </c>
      <c r="P159" t="s">
        <v>625</v>
      </c>
    </row>
    <row r="160" spans="1:16" x14ac:dyDescent="0.15">
      <c r="A160">
        <v>160</v>
      </c>
      <c r="B160" t="s">
        <v>365</v>
      </c>
      <c r="C160" t="s">
        <v>366</v>
      </c>
      <c r="D160" t="s">
        <v>582</v>
      </c>
      <c r="E160" t="s">
        <v>358</v>
      </c>
      <c r="F160" s="18">
        <v>22477</v>
      </c>
      <c r="G160">
        <v>62</v>
      </c>
      <c r="K160">
        <v>160</v>
      </c>
      <c r="L160" t="s">
        <v>1303</v>
      </c>
      <c r="M160" t="s">
        <v>1324</v>
      </c>
      <c r="N160" t="s">
        <v>620</v>
      </c>
      <c r="O160" t="s">
        <v>622</v>
      </c>
      <c r="P160" t="s">
        <v>630</v>
      </c>
    </row>
    <row r="161" spans="1:16" x14ac:dyDescent="0.15">
      <c r="A161">
        <v>161</v>
      </c>
      <c r="B161" t="s">
        <v>202</v>
      </c>
      <c r="C161" t="s">
        <v>203</v>
      </c>
      <c r="D161" t="s">
        <v>582</v>
      </c>
      <c r="E161" t="s">
        <v>358</v>
      </c>
      <c r="F161" s="18">
        <v>23085</v>
      </c>
      <c r="G161">
        <v>60</v>
      </c>
      <c r="K161">
        <v>161</v>
      </c>
      <c r="L161" t="s">
        <v>1304</v>
      </c>
      <c r="M161" t="s">
        <v>581</v>
      </c>
      <c r="N161" t="s">
        <v>621</v>
      </c>
      <c r="O161" t="s">
        <v>622</v>
      </c>
      <c r="P161" t="s">
        <v>626</v>
      </c>
    </row>
    <row r="162" spans="1:16" x14ac:dyDescent="0.15">
      <c r="A162">
        <v>162</v>
      </c>
      <c r="B162" t="s">
        <v>7</v>
      </c>
      <c r="C162" t="s">
        <v>8</v>
      </c>
      <c r="D162" t="s">
        <v>582</v>
      </c>
      <c r="E162" t="s">
        <v>358</v>
      </c>
      <c r="F162" s="18">
        <v>25598</v>
      </c>
      <c r="G162">
        <v>53</v>
      </c>
      <c r="K162">
        <v>162</v>
      </c>
      <c r="L162" t="s">
        <v>609</v>
      </c>
      <c r="M162" t="s">
        <v>581</v>
      </c>
      <c r="N162" t="s">
        <v>620</v>
      </c>
      <c r="O162" t="s">
        <v>622</v>
      </c>
      <c r="P162" t="s">
        <v>623</v>
      </c>
    </row>
    <row r="163" spans="1:16" x14ac:dyDescent="0.15">
      <c r="A163">
        <v>163</v>
      </c>
      <c r="B163" t="s">
        <v>109</v>
      </c>
      <c r="C163" t="s">
        <v>110</v>
      </c>
      <c r="D163" t="s">
        <v>582</v>
      </c>
      <c r="E163" t="s">
        <v>358</v>
      </c>
      <c r="F163" s="18">
        <v>26964</v>
      </c>
      <c r="G163">
        <v>50</v>
      </c>
      <c r="K163">
        <v>163</v>
      </c>
      <c r="L163" t="s">
        <v>607</v>
      </c>
      <c r="M163" t="s">
        <v>581</v>
      </c>
      <c r="N163" t="s">
        <v>620</v>
      </c>
      <c r="O163" t="s">
        <v>622</v>
      </c>
      <c r="P163" t="s">
        <v>625</v>
      </c>
    </row>
    <row r="164" spans="1:16" x14ac:dyDescent="0.15">
      <c r="A164">
        <v>164</v>
      </c>
      <c r="B164" t="s">
        <v>204</v>
      </c>
      <c r="C164" t="s">
        <v>205</v>
      </c>
      <c r="D164" t="s">
        <v>582</v>
      </c>
      <c r="E164" t="s">
        <v>358</v>
      </c>
      <c r="F164" s="18">
        <v>31230</v>
      </c>
      <c r="G164">
        <v>38</v>
      </c>
      <c r="K164">
        <v>164</v>
      </c>
      <c r="L164" t="s">
        <v>608</v>
      </c>
      <c r="M164" t="s">
        <v>581</v>
      </c>
      <c r="N164" t="s">
        <v>620</v>
      </c>
      <c r="O164" t="s">
        <v>622</v>
      </c>
      <c r="P164" t="s">
        <v>624</v>
      </c>
    </row>
    <row r="165" spans="1:16" x14ac:dyDescent="0.15">
      <c r="A165">
        <v>165</v>
      </c>
      <c r="B165" t="s">
        <v>797</v>
      </c>
      <c r="C165" t="s">
        <v>798</v>
      </c>
      <c r="D165" t="s">
        <v>581</v>
      </c>
      <c r="E165" t="s">
        <v>367</v>
      </c>
      <c r="F165" s="18">
        <v>18495</v>
      </c>
      <c r="G165">
        <v>73</v>
      </c>
      <c r="K165">
        <v>165</v>
      </c>
      <c r="L165" t="s">
        <v>609</v>
      </c>
      <c r="M165" t="s">
        <v>581</v>
      </c>
      <c r="N165" t="s">
        <v>621</v>
      </c>
      <c r="O165" t="s">
        <v>622</v>
      </c>
      <c r="P165" t="s">
        <v>623</v>
      </c>
    </row>
    <row r="166" spans="1:16" x14ac:dyDescent="0.15">
      <c r="A166">
        <v>166</v>
      </c>
      <c r="B166" t="s">
        <v>19</v>
      </c>
      <c r="C166" t="s">
        <v>20</v>
      </c>
      <c r="D166" t="s">
        <v>581</v>
      </c>
      <c r="E166" t="s">
        <v>367</v>
      </c>
      <c r="F166" s="18">
        <v>21559</v>
      </c>
      <c r="G166">
        <v>64</v>
      </c>
      <c r="K166">
        <v>166</v>
      </c>
      <c r="L166" t="s">
        <v>609</v>
      </c>
      <c r="M166" t="s">
        <v>1324</v>
      </c>
      <c r="N166" t="s">
        <v>620</v>
      </c>
      <c r="O166" t="s">
        <v>622</v>
      </c>
      <c r="P166" t="s">
        <v>633</v>
      </c>
    </row>
    <row r="167" spans="1:16" x14ac:dyDescent="0.15">
      <c r="A167">
        <v>167</v>
      </c>
      <c r="B167" t="s">
        <v>799</v>
      </c>
      <c r="C167" t="s">
        <v>800</v>
      </c>
      <c r="D167" t="s">
        <v>581</v>
      </c>
      <c r="E167" t="s">
        <v>367</v>
      </c>
      <c r="F167" s="18">
        <v>22229</v>
      </c>
      <c r="G167">
        <v>63</v>
      </c>
      <c r="K167">
        <v>167</v>
      </c>
      <c r="L167" t="s">
        <v>1303</v>
      </c>
      <c r="M167" t="s">
        <v>581</v>
      </c>
      <c r="N167" t="s">
        <v>621</v>
      </c>
      <c r="O167" t="s">
        <v>622</v>
      </c>
      <c r="P167" t="s">
        <v>627</v>
      </c>
    </row>
    <row r="168" spans="1:16" x14ac:dyDescent="0.15">
      <c r="A168">
        <v>168</v>
      </c>
      <c r="B168" t="s">
        <v>801</v>
      </c>
      <c r="C168" t="s">
        <v>802</v>
      </c>
      <c r="D168" t="s">
        <v>581</v>
      </c>
      <c r="E168" t="s">
        <v>367</v>
      </c>
      <c r="F168" s="18">
        <v>24314</v>
      </c>
      <c r="G168">
        <v>57</v>
      </c>
      <c r="K168">
        <v>168</v>
      </c>
      <c r="L168" t="s">
        <v>1327</v>
      </c>
      <c r="M168" t="s">
        <v>581</v>
      </c>
      <c r="N168" t="s">
        <v>620</v>
      </c>
      <c r="O168" t="s">
        <v>622</v>
      </c>
      <c r="P168" t="s">
        <v>632</v>
      </c>
    </row>
    <row r="169" spans="1:16" x14ac:dyDescent="0.15">
      <c r="A169">
        <v>169</v>
      </c>
      <c r="B169" t="s">
        <v>268</v>
      </c>
      <c r="C169" t="s">
        <v>269</v>
      </c>
      <c r="D169" t="s">
        <v>581</v>
      </c>
      <c r="E169" t="s">
        <v>367</v>
      </c>
      <c r="F169" s="18">
        <v>25253</v>
      </c>
      <c r="G169">
        <v>54</v>
      </c>
      <c r="K169">
        <v>169</v>
      </c>
      <c r="L169" t="s">
        <v>1328</v>
      </c>
      <c r="M169" t="s">
        <v>582</v>
      </c>
      <c r="N169" t="s">
        <v>620</v>
      </c>
      <c r="O169" t="s">
        <v>622</v>
      </c>
      <c r="P169" t="s">
        <v>623</v>
      </c>
    </row>
    <row r="170" spans="1:16" x14ac:dyDescent="0.15">
      <c r="A170">
        <v>170</v>
      </c>
      <c r="B170" t="s">
        <v>270</v>
      </c>
      <c r="C170" t="s">
        <v>271</v>
      </c>
      <c r="D170" t="s">
        <v>582</v>
      </c>
      <c r="E170" t="s">
        <v>367</v>
      </c>
      <c r="F170" s="18">
        <v>16805</v>
      </c>
      <c r="G170">
        <v>77</v>
      </c>
      <c r="K170">
        <v>170</v>
      </c>
      <c r="L170" t="s">
        <v>1329</v>
      </c>
      <c r="M170" t="s">
        <v>582</v>
      </c>
      <c r="N170" t="s">
        <v>621</v>
      </c>
      <c r="O170" t="s">
        <v>622</v>
      </c>
      <c r="P170" t="s">
        <v>625</v>
      </c>
    </row>
    <row r="171" spans="1:16" x14ac:dyDescent="0.15">
      <c r="A171">
        <v>171</v>
      </c>
      <c r="B171" t="s">
        <v>803</v>
      </c>
      <c r="C171" t="s">
        <v>804</v>
      </c>
      <c r="D171" t="s">
        <v>582</v>
      </c>
      <c r="E171" t="s">
        <v>367</v>
      </c>
      <c r="F171" s="18">
        <v>17991</v>
      </c>
      <c r="G171">
        <v>74</v>
      </c>
      <c r="K171">
        <v>171</v>
      </c>
      <c r="L171" t="s">
        <v>1328</v>
      </c>
      <c r="M171" t="s">
        <v>582</v>
      </c>
      <c r="N171" t="s">
        <v>621</v>
      </c>
      <c r="O171" t="s">
        <v>622</v>
      </c>
      <c r="P171" t="s">
        <v>623</v>
      </c>
    </row>
    <row r="172" spans="1:16" x14ac:dyDescent="0.15">
      <c r="A172">
        <v>172</v>
      </c>
      <c r="B172" t="s">
        <v>206</v>
      </c>
      <c r="C172" t="s">
        <v>207</v>
      </c>
      <c r="D172" t="s">
        <v>582</v>
      </c>
      <c r="E172" t="s">
        <v>367</v>
      </c>
      <c r="F172" s="18">
        <v>21215</v>
      </c>
      <c r="G172">
        <v>65</v>
      </c>
      <c r="K172">
        <v>172</v>
      </c>
      <c r="L172" t="s">
        <v>1330</v>
      </c>
      <c r="M172" t="s">
        <v>1324</v>
      </c>
      <c r="N172" t="s">
        <v>620</v>
      </c>
      <c r="O172" t="s">
        <v>622</v>
      </c>
      <c r="P172" t="s">
        <v>628</v>
      </c>
    </row>
    <row r="173" spans="1:16" x14ac:dyDescent="0.15">
      <c r="A173">
        <v>173</v>
      </c>
      <c r="B173" t="s">
        <v>272</v>
      </c>
      <c r="C173" t="s">
        <v>273</v>
      </c>
      <c r="D173" t="s">
        <v>582</v>
      </c>
      <c r="E173" t="s">
        <v>367</v>
      </c>
      <c r="F173" s="18">
        <v>21382</v>
      </c>
      <c r="G173">
        <v>65</v>
      </c>
      <c r="K173">
        <v>173</v>
      </c>
      <c r="L173" t="s">
        <v>1331</v>
      </c>
      <c r="M173" t="s">
        <v>1324</v>
      </c>
      <c r="N173" t="s">
        <v>620</v>
      </c>
      <c r="O173" t="s">
        <v>622</v>
      </c>
      <c r="P173" t="s">
        <v>630</v>
      </c>
    </row>
    <row r="174" spans="1:16" x14ac:dyDescent="0.15">
      <c r="A174">
        <v>174</v>
      </c>
      <c r="B174" t="s">
        <v>111</v>
      </c>
      <c r="C174" t="s">
        <v>112</v>
      </c>
      <c r="D174" t="s">
        <v>582</v>
      </c>
      <c r="E174" t="s">
        <v>367</v>
      </c>
      <c r="F174" s="18">
        <v>23134</v>
      </c>
      <c r="G174">
        <v>60</v>
      </c>
      <c r="K174">
        <v>174</v>
      </c>
      <c r="L174" t="s">
        <v>1332</v>
      </c>
      <c r="M174" t="s">
        <v>1324</v>
      </c>
      <c r="N174" t="s">
        <v>621</v>
      </c>
      <c r="O174" t="s">
        <v>622</v>
      </c>
      <c r="P174" t="s">
        <v>633</v>
      </c>
    </row>
    <row r="175" spans="1:16" x14ac:dyDescent="0.15">
      <c r="A175">
        <v>175</v>
      </c>
      <c r="B175" t="s">
        <v>208</v>
      </c>
      <c r="C175" t="s">
        <v>209</v>
      </c>
      <c r="D175" t="s">
        <v>582</v>
      </c>
      <c r="E175" t="s">
        <v>367</v>
      </c>
      <c r="F175" s="18">
        <v>23781</v>
      </c>
      <c r="G175">
        <v>58</v>
      </c>
      <c r="K175">
        <v>175</v>
      </c>
      <c r="L175" t="s">
        <v>611</v>
      </c>
      <c r="M175" t="s">
        <v>1324</v>
      </c>
      <c r="N175" t="s">
        <v>621</v>
      </c>
      <c r="O175" t="s">
        <v>622</v>
      </c>
      <c r="P175" t="s">
        <v>631</v>
      </c>
    </row>
    <row r="176" spans="1:16" x14ac:dyDescent="0.15">
      <c r="A176">
        <v>176</v>
      </c>
      <c r="B176" t="s">
        <v>368</v>
      </c>
      <c r="C176" t="s">
        <v>369</v>
      </c>
      <c r="D176" t="s">
        <v>582</v>
      </c>
      <c r="E176" t="s">
        <v>367</v>
      </c>
      <c r="F176" s="18">
        <v>24035</v>
      </c>
      <c r="G176">
        <v>58</v>
      </c>
      <c r="K176">
        <v>176</v>
      </c>
      <c r="L176" t="s">
        <v>610</v>
      </c>
      <c r="M176" t="s">
        <v>1324</v>
      </c>
      <c r="N176" t="s">
        <v>621</v>
      </c>
      <c r="O176" t="s">
        <v>622</v>
      </c>
      <c r="P176" t="s">
        <v>633</v>
      </c>
    </row>
    <row r="177" spans="1:16" x14ac:dyDescent="0.15">
      <c r="A177">
        <v>177</v>
      </c>
      <c r="B177" t="s">
        <v>370</v>
      </c>
      <c r="C177" t="s">
        <v>371</v>
      </c>
      <c r="D177" t="s">
        <v>582</v>
      </c>
      <c r="E177" t="s">
        <v>367</v>
      </c>
      <c r="F177" s="18">
        <v>33232</v>
      </c>
      <c r="G177">
        <v>33</v>
      </c>
      <c r="K177">
        <v>177</v>
      </c>
      <c r="L177" t="s">
        <v>1306</v>
      </c>
      <c r="M177" t="s">
        <v>1324</v>
      </c>
      <c r="N177" t="s">
        <v>621</v>
      </c>
      <c r="O177" t="s">
        <v>622</v>
      </c>
      <c r="P177" t="s">
        <v>628</v>
      </c>
    </row>
    <row r="178" spans="1:16" x14ac:dyDescent="0.15">
      <c r="A178">
        <v>178</v>
      </c>
      <c r="B178" t="s">
        <v>210</v>
      </c>
      <c r="C178" t="s">
        <v>211</v>
      </c>
      <c r="D178" t="s">
        <v>581</v>
      </c>
      <c r="E178" t="s">
        <v>372</v>
      </c>
      <c r="F178" s="18">
        <v>20674</v>
      </c>
      <c r="G178">
        <v>67</v>
      </c>
      <c r="K178">
        <v>178</v>
      </c>
      <c r="L178" t="s">
        <v>611</v>
      </c>
      <c r="M178" t="s">
        <v>581</v>
      </c>
      <c r="N178" t="s">
        <v>621</v>
      </c>
      <c r="O178" t="s">
        <v>622</v>
      </c>
      <c r="P178" t="s">
        <v>632</v>
      </c>
    </row>
    <row r="179" spans="1:16" x14ac:dyDescent="0.15">
      <c r="A179">
        <v>179</v>
      </c>
      <c r="B179" t="s">
        <v>373</v>
      </c>
      <c r="C179" t="s">
        <v>374</v>
      </c>
      <c r="D179" t="s">
        <v>582</v>
      </c>
      <c r="E179" t="s">
        <v>372</v>
      </c>
      <c r="F179" s="18">
        <v>26439</v>
      </c>
      <c r="G179">
        <v>51</v>
      </c>
      <c r="K179">
        <v>179</v>
      </c>
      <c r="L179" t="s">
        <v>610</v>
      </c>
      <c r="M179" t="s">
        <v>1324</v>
      </c>
      <c r="N179" t="s">
        <v>620</v>
      </c>
      <c r="O179" t="s">
        <v>622</v>
      </c>
      <c r="P179" t="s">
        <v>633</v>
      </c>
    </row>
    <row r="180" spans="1:16" x14ac:dyDescent="0.15">
      <c r="A180">
        <v>180</v>
      </c>
      <c r="B180" t="s">
        <v>147</v>
      </c>
      <c r="C180" t="s">
        <v>148</v>
      </c>
      <c r="D180" t="s">
        <v>582</v>
      </c>
      <c r="E180" t="s">
        <v>372</v>
      </c>
      <c r="F180" s="18">
        <v>30012</v>
      </c>
      <c r="G180">
        <v>41</v>
      </c>
      <c r="K180">
        <v>180</v>
      </c>
      <c r="L180" t="s">
        <v>611</v>
      </c>
      <c r="M180" t="s">
        <v>581</v>
      </c>
      <c r="N180" t="s">
        <v>620</v>
      </c>
      <c r="O180" t="s">
        <v>622</v>
      </c>
      <c r="P180" t="s">
        <v>632</v>
      </c>
    </row>
    <row r="181" spans="1:16" x14ac:dyDescent="0.15">
      <c r="A181">
        <v>181</v>
      </c>
      <c r="B181" t="s">
        <v>375</v>
      </c>
      <c r="C181" t="s">
        <v>376</v>
      </c>
      <c r="D181" t="s">
        <v>582</v>
      </c>
      <c r="E181" t="s">
        <v>372</v>
      </c>
      <c r="F181" s="18">
        <v>35563</v>
      </c>
      <c r="G181">
        <v>26</v>
      </c>
      <c r="K181">
        <v>181</v>
      </c>
      <c r="L181" t="s">
        <v>612</v>
      </c>
      <c r="M181" t="s">
        <v>1324</v>
      </c>
      <c r="N181" t="s">
        <v>620</v>
      </c>
      <c r="O181" t="s">
        <v>622</v>
      </c>
      <c r="P181" t="s">
        <v>1325</v>
      </c>
    </row>
    <row r="182" spans="1:16" x14ac:dyDescent="0.15">
      <c r="A182">
        <v>182</v>
      </c>
      <c r="B182" t="s">
        <v>805</v>
      </c>
      <c r="C182" t="s">
        <v>806</v>
      </c>
      <c r="D182" t="s">
        <v>581</v>
      </c>
      <c r="E182" t="s">
        <v>377</v>
      </c>
      <c r="F182" s="18">
        <v>15402</v>
      </c>
      <c r="G182">
        <v>81</v>
      </c>
      <c r="K182">
        <v>182</v>
      </c>
      <c r="L182" t="s">
        <v>611</v>
      </c>
      <c r="M182" t="s">
        <v>582</v>
      </c>
      <c r="N182" t="s">
        <v>620</v>
      </c>
      <c r="O182" t="s">
        <v>622</v>
      </c>
      <c r="P182" t="s">
        <v>632</v>
      </c>
    </row>
    <row r="183" spans="1:16" x14ac:dyDescent="0.15">
      <c r="A183">
        <v>183</v>
      </c>
      <c r="B183" t="s">
        <v>807</v>
      </c>
      <c r="C183" t="s">
        <v>808</v>
      </c>
      <c r="D183" t="s">
        <v>581</v>
      </c>
      <c r="E183" t="s">
        <v>377</v>
      </c>
      <c r="F183" s="18">
        <v>16514</v>
      </c>
      <c r="G183">
        <v>78</v>
      </c>
      <c r="K183">
        <v>183</v>
      </c>
      <c r="L183" t="s">
        <v>1307</v>
      </c>
      <c r="M183" t="s">
        <v>1324</v>
      </c>
      <c r="N183" t="s">
        <v>621</v>
      </c>
      <c r="O183" t="s">
        <v>622</v>
      </c>
      <c r="P183" t="s">
        <v>631</v>
      </c>
    </row>
    <row r="184" spans="1:16" x14ac:dyDescent="0.15">
      <c r="A184">
        <v>184</v>
      </c>
      <c r="B184" t="s">
        <v>21</v>
      </c>
      <c r="C184" t="s">
        <v>22</v>
      </c>
      <c r="D184" t="s">
        <v>581</v>
      </c>
      <c r="E184" t="s">
        <v>377</v>
      </c>
      <c r="F184" s="18">
        <v>17621</v>
      </c>
      <c r="G184">
        <v>75</v>
      </c>
      <c r="K184">
        <v>184</v>
      </c>
      <c r="L184" t="s">
        <v>1307</v>
      </c>
      <c r="M184" t="s">
        <v>1324</v>
      </c>
      <c r="N184" t="s">
        <v>620</v>
      </c>
      <c r="O184" t="s">
        <v>622</v>
      </c>
      <c r="P184" t="s">
        <v>631</v>
      </c>
    </row>
    <row r="185" spans="1:16" x14ac:dyDescent="0.15">
      <c r="A185">
        <v>185</v>
      </c>
      <c r="B185" t="s">
        <v>809</v>
      </c>
      <c r="C185" t="s">
        <v>810</v>
      </c>
      <c r="D185" t="s">
        <v>581</v>
      </c>
      <c r="E185" t="s">
        <v>377</v>
      </c>
      <c r="F185" s="18">
        <v>18987</v>
      </c>
      <c r="G185">
        <v>72</v>
      </c>
      <c r="K185">
        <v>185</v>
      </c>
      <c r="L185" t="s">
        <v>1307</v>
      </c>
      <c r="M185" t="s">
        <v>581</v>
      </c>
      <c r="N185" t="s">
        <v>620</v>
      </c>
      <c r="O185" t="s">
        <v>622</v>
      </c>
      <c r="P185" t="s">
        <v>632</v>
      </c>
    </row>
    <row r="186" spans="1:16" x14ac:dyDescent="0.15">
      <c r="A186">
        <v>186</v>
      </c>
      <c r="B186" t="s">
        <v>811</v>
      </c>
      <c r="C186" t="s">
        <v>812</v>
      </c>
      <c r="D186" t="s">
        <v>581</v>
      </c>
      <c r="E186" t="s">
        <v>377</v>
      </c>
      <c r="F186" s="18">
        <v>19454</v>
      </c>
      <c r="G186">
        <v>70</v>
      </c>
      <c r="K186">
        <v>186</v>
      </c>
      <c r="L186" t="s">
        <v>1307</v>
      </c>
      <c r="M186" t="s">
        <v>581</v>
      </c>
      <c r="N186" t="s">
        <v>621</v>
      </c>
      <c r="O186" t="s">
        <v>622</v>
      </c>
      <c r="P186" t="s">
        <v>632</v>
      </c>
    </row>
    <row r="187" spans="1:16" x14ac:dyDescent="0.15">
      <c r="A187">
        <v>187</v>
      </c>
      <c r="B187" t="s">
        <v>149</v>
      </c>
      <c r="C187" t="s">
        <v>150</v>
      </c>
      <c r="D187" t="s">
        <v>581</v>
      </c>
      <c r="E187" t="s">
        <v>377</v>
      </c>
      <c r="F187" s="18">
        <v>24906</v>
      </c>
      <c r="G187">
        <v>55</v>
      </c>
      <c r="K187">
        <v>187</v>
      </c>
      <c r="L187" t="s">
        <v>1308</v>
      </c>
      <c r="M187" t="s">
        <v>582</v>
      </c>
      <c r="N187" t="s">
        <v>620</v>
      </c>
      <c r="O187" t="s">
        <v>622</v>
      </c>
      <c r="P187" t="s">
        <v>632</v>
      </c>
    </row>
    <row r="188" spans="1:16" x14ac:dyDescent="0.15">
      <c r="A188">
        <v>188</v>
      </c>
      <c r="B188" t="s">
        <v>813</v>
      </c>
      <c r="C188" t="s">
        <v>814</v>
      </c>
      <c r="D188" t="s">
        <v>581</v>
      </c>
      <c r="E188" t="s">
        <v>377</v>
      </c>
      <c r="F188" s="18">
        <v>29311</v>
      </c>
      <c r="G188">
        <v>43</v>
      </c>
      <c r="K188">
        <v>188</v>
      </c>
      <c r="L188" t="s">
        <v>1308</v>
      </c>
      <c r="M188" t="s">
        <v>582</v>
      </c>
      <c r="N188" t="s">
        <v>621</v>
      </c>
      <c r="O188" t="s">
        <v>622</v>
      </c>
      <c r="P188" t="s">
        <v>632</v>
      </c>
    </row>
    <row r="189" spans="1:16" x14ac:dyDescent="0.15">
      <c r="A189">
        <v>189</v>
      </c>
      <c r="B189" t="s">
        <v>815</v>
      </c>
      <c r="C189" t="s">
        <v>816</v>
      </c>
      <c r="D189" t="s">
        <v>581</v>
      </c>
      <c r="E189" t="s">
        <v>377</v>
      </c>
      <c r="F189" s="18">
        <v>29454</v>
      </c>
      <c r="G189">
        <v>43</v>
      </c>
      <c r="K189">
        <v>189</v>
      </c>
      <c r="L189" t="s">
        <v>613</v>
      </c>
      <c r="M189" t="s">
        <v>581</v>
      </c>
      <c r="N189" t="s">
        <v>621</v>
      </c>
      <c r="O189" t="s">
        <v>622</v>
      </c>
      <c r="P189" t="s">
        <v>624</v>
      </c>
    </row>
    <row r="190" spans="1:16" x14ac:dyDescent="0.15">
      <c r="A190">
        <v>190</v>
      </c>
      <c r="B190" t="s">
        <v>817</v>
      </c>
      <c r="C190" t="s">
        <v>818</v>
      </c>
      <c r="D190" t="s">
        <v>581</v>
      </c>
      <c r="E190" t="s">
        <v>377</v>
      </c>
      <c r="F190" s="18">
        <v>29843</v>
      </c>
      <c r="G190">
        <v>42</v>
      </c>
      <c r="K190">
        <v>190</v>
      </c>
      <c r="L190" t="s">
        <v>613</v>
      </c>
      <c r="M190" t="s">
        <v>581</v>
      </c>
      <c r="N190" t="s">
        <v>620</v>
      </c>
      <c r="O190" t="s">
        <v>622</v>
      </c>
      <c r="P190" t="s">
        <v>624</v>
      </c>
    </row>
    <row r="191" spans="1:16" x14ac:dyDescent="0.15">
      <c r="A191">
        <v>191</v>
      </c>
      <c r="B191" t="s">
        <v>819</v>
      </c>
      <c r="C191" t="s">
        <v>820</v>
      </c>
      <c r="D191" t="s">
        <v>581</v>
      </c>
      <c r="E191" t="s">
        <v>377</v>
      </c>
      <c r="F191" s="18">
        <v>30742</v>
      </c>
      <c r="G191">
        <v>39</v>
      </c>
      <c r="K191">
        <v>191</v>
      </c>
      <c r="L191" t="s">
        <v>614</v>
      </c>
      <c r="M191" t="s">
        <v>582</v>
      </c>
      <c r="N191" t="s">
        <v>621</v>
      </c>
      <c r="O191" t="s">
        <v>622</v>
      </c>
      <c r="P191" t="s">
        <v>624</v>
      </c>
    </row>
    <row r="192" spans="1:16" x14ac:dyDescent="0.15">
      <c r="A192">
        <v>192</v>
      </c>
      <c r="B192" t="s">
        <v>821</v>
      </c>
      <c r="C192" t="s">
        <v>822</v>
      </c>
      <c r="D192" t="s">
        <v>581</v>
      </c>
      <c r="E192" t="s">
        <v>377</v>
      </c>
      <c r="F192" s="18">
        <v>30879</v>
      </c>
      <c r="G192">
        <v>39</v>
      </c>
      <c r="K192">
        <v>192</v>
      </c>
      <c r="L192" t="s">
        <v>614</v>
      </c>
      <c r="M192" t="s">
        <v>582</v>
      </c>
      <c r="N192" t="s">
        <v>620</v>
      </c>
      <c r="O192" t="s">
        <v>622</v>
      </c>
      <c r="P192" t="s">
        <v>624</v>
      </c>
    </row>
    <row r="193" spans="1:16" x14ac:dyDescent="0.15">
      <c r="A193">
        <v>193</v>
      </c>
      <c r="B193" t="s">
        <v>823</v>
      </c>
      <c r="C193" t="s">
        <v>824</v>
      </c>
      <c r="D193" t="s">
        <v>581</v>
      </c>
      <c r="E193" t="s">
        <v>377</v>
      </c>
      <c r="F193" s="18">
        <v>33364</v>
      </c>
      <c r="G193">
        <v>32</v>
      </c>
      <c r="K193">
        <v>193</v>
      </c>
      <c r="L193" t="s">
        <v>1309</v>
      </c>
      <c r="M193" t="s">
        <v>581</v>
      </c>
      <c r="N193" t="s">
        <v>620</v>
      </c>
      <c r="O193" t="s">
        <v>622</v>
      </c>
      <c r="P193" t="s">
        <v>632</v>
      </c>
    </row>
    <row r="194" spans="1:16" x14ac:dyDescent="0.15">
      <c r="A194">
        <v>194</v>
      </c>
      <c r="B194" t="s">
        <v>825</v>
      </c>
      <c r="C194" t="s">
        <v>826</v>
      </c>
      <c r="D194" t="s">
        <v>581</v>
      </c>
      <c r="E194" t="s">
        <v>377</v>
      </c>
      <c r="F194" s="18">
        <v>37167</v>
      </c>
      <c r="G194">
        <v>22</v>
      </c>
      <c r="K194">
        <v>194</v>
      </c>
      <c r="L194" t="s">
        <v>1310</v>
      </c>
      <c r="M194" t="s">
        <v>581</v>
      </c>
      <c r="N194" t="s">
        <v>621</v>
      </c>
      <c r="O194" t="s">
        <v>622</v>
      </c>
      <c r="P194" t="s">
        <v>626</v>
      </c>
    </row>
    <row r="195" spans="1:16" x14ac:dyDescent="0.15">
      <c r="A195">
        <v>195</v>
      </c>
      <c r="B195" t="s">
        <v>827</v>
      </c>
      <c r="C195" t="s">
        <v>828</v>
      </c>
      <c r="D195" t="s">
        <v>582</v>
      </c>
      <c r="E195" t="s">
        <v>377</v>
      </c>
      <c r="F195" s="18">
        <v>14770</v>
      </c>
      <c r="G195">
        <v>83</v>
      </c>
      <c r="K195">
        <v>195</v>
      </c>
      <c r="L195" t="s">
        <v>1311</v>
      </c>
      <c r="M195" t="s">
        <v>582</v>
      </c>
      <c r="N195" t="s">
        <v>621</v>
      </c>
      <c r="O195" t="s">
        <v>622</v>
      </c>
      <c r="P195" t="s">
        <v>625</v>
      </c>
    </row>
    <row r="196" spans="1:16" x14ac:dyDescent="0.15">
      <c r="A196">
        <v>196</v>
      </c>
      <c r="B196" t="s">
        <v>829</v>
      </c>
      <c r="C196" t="s">
        <v>830</v>
      </c>
      <c r="D196" t="s">
        <v>582</v>
      </c>
      <c r="E196" t="s">
        <v>377</v>
      </c>
      <c r="F196" s="18">
        <v>16690</v>
      </c>
      <c r="G196">
        <v>78</v>
      </c>
      <c r="K196">
        <v>196</v>
      </c>
      <c r="L196" t="s">
        <v>1310</v>
      </c>
      <c r="M196" t="s">
        <v>582</v>
      </c>
      <c r="N196" t="s">
        <v>620</v>
      </c>
      <c r="O196" t="s">
        <v>622</v>
      </c>
      <c r="P196" t="s">
        <v>626</v>
      </c>
    </row>
    <row r="197" spans="1:16" x14ac:dyDescent="0.15">
      <c r="A197">
        <v>197</v>
      </c>
      <c r="B197" t="s">
        <v>831</v>
      </c>
      <c r="C197" t="s">
        <v>832</v>
      </c>
      <c r="D197" t="s">
        <v>582</v>
      </c>
      <c r="E197" t="s">
        <v>377</v>
      </c>
      <c r="F197" s="18">
        <v>17718</v>
      </c>
      <c r="G197">
        <v>75</v>
      </c>
      <c r="K197">
        <v>197</v>
      </c>
      <c r="L197" t="s">
        <v>1312</v>
      </c>
      <c r="M197" t="s">
        <v>582</v>
      </c>
      <c r="N197" t="s">
        <v>620</v>
      </c>
      <c r="O197" t="s">
        <v>622</v>
      </c>
      <c r="P197" t="s">
        <v>624</v>
      </c>
    </row>
    <row r="198" spans="1:16" x14ac:dyDescent="0.15">
      <c r="A198">
        <v>198</v>
      </c>
      <c r="B198" t="s">
        <v>833</v>
      </c>
      <c r="C198" t="s">
        <v>834</v>
      </c>
      <c r="D198" t="s">
        <v>582</v>
      </c>
      <c r="E198" t="s">
        <v>377</v>
      </c>
      <c r="F198" s="18">
        <v>19013</v>
      </c>
      <c r="G198">
        <v>71</v>
      </c>
      <c r="K198">
        <v>198</v>
      </c>
      <c r="L198" t="s">
        <v>1311</v>
      </c>
      <c r="M198" t="s">
        <v>582</v>
      </c>
      <c r="N198" t="s">
        <v>620</v>
      </c>
      <c r="O198" t="s">
        <v>622</v>
      </c>
      <c r="P198" t="s">
        <v>625</v>
      </c>
    </row>
    <row r="199" spans="1:16" x14ac:dyDescent="0.15">
      <c r="A199">
        <v>199</v>
      </c>
      <c r="B199" t="s">
        <v>151</v>
      </c>
      <c r="C199" t="s">
        <v>152</v>
      </c>
      <c r="D199" t="s">
        <v>582</v>
      </c>
      <c r="E199" t="s">
        <v>377</v>
      </c>
      <c r="F199" s="18">
        <v>19109</v>
      </c>
      <c r="G199">
        <v>71</v>
      </c>
      <c r="K199">
        <v>199</v>
      </c>
      <c r="L199" t="s">
        <v>1309</v>
      </c>
      <c r="M199" t="s">
        <v>1324</v>
      </c>
      <c r="N199" t="s">
        <v>621</v>
      </c>
      <c r="O199" t="s">
        <v>622</v>
      </c>
      <c r="P199" t="s">
        <v>631</v>
      </c>
    </row>
    <row r="200" spans="1:16" x14ac:dyDescent="0.15">
      <c r="A200">
        <v>200</v>
      </c>
      <c r="B200" t="s">
        <v>212</v>
      </c>
      <c r="C200" t="s">
        <v>213</v>
      </c>
      <c r="D200" t="s">
        <v>582</v>
      </c>
      <c r="E200" t="s">
        <v>377</v>
      </c>
      <c r="F200" s="18">
        <v>19664</v>
      </c>
      <c r="G200">
        <v>70</v>
      </c>
      <c r="K200">
        <v>200</v>
      </c>
      <c r="L200" t="s">
        <v>1310</v>
      </c>
      <c r="M200" t="s">
        <v>1324</v>
      </c>
      <c r="N200" t="s">
        <v>621</v>
      </c>
      <c r="O200" t="s">
        <v>622</v>
      </c>
      <c r="P200" t="s">
        <v>1325</v>
      </c>
    </row>
    <row r="201" spans="1:16" x14ac:dyDescent="0.15">
      <c r="A201">
        <v>201</v>
      </c>
      <c r="B201" t="s">
        <v>274</v>
      </c>
      <c r="C201" t="s">
        <v>275</v>
      </c>
      <c r="D201" t="s">
        <v>582</v>
      </c>
      <c r="E201" t="s">
        <v>377</v>
      </c>
      <c r="F201" s="18">
        <v>21094</v>
      </c>
      <c r="G201">
        <v>66</v>
      </c>
      <c r="K201">
        <v>201</v>
      </c>
      <c r="L201" t="s">
        <v>1312</v>
      </c>
      <c r="M201" t="s">
        <v>1324</v>
      </c>
      <c r="N201" t="s">
        <v>621</v>
      </c>
      <c r="O201" t="s">
        <v>622</v>
      </c>
      <c r="P201" t="s">
        <v>628</v>
      </c>
    </row>
    <row r="202" spans="1:16" x14ac:dyDescent="0.15">
      <c r="A202">
        <v>202</v>
      </c>
      <c r="B202" t="s">
        <v>835</v>
      </c>
      <c r="C202" t="s">
        <v>836</v>
      </c>
      <c r="D202" t="s">
        <v>582</v>
      </c>
      <c r="E202" t="s">
        <v>377</v>
      </c>
      <c r="F202" s="18">
        <v>21952</v>
      </c>
      <c r="G202">
        <v>63</v>
      </c>
      <c r="K202">
        <v>202</v>
      </c>
      <c r="L202" t="s">
        <v>1311</v>
      </c>
      <c r="M202" t="s">
        <v>1324</v>
      </c>
      <c r="N202" t="s">
        <v>621</v>
      </c>
      <c r="O202" t="s">
        <v>622</v>
      </c>
      <c r="P202" t="s">
        <v>629</v>
      </c>
    </row>
    <row r="203" spans="1:16" x14ac:dyDescent="0.15">
      <c r="A203">
        <v>203</v>
      </c>
      <c r="B203" t="s">
        <v>378</v>
      </c>
      <c r="C203" t="s">
        <v>379</v>
      </c>
      <c r="D203" t="s">
        <v>582</v>
      </c>
      <c r="E203" t="s">
        <v>377</v>
      </c>
      <c r="F203" s="18">
        <v>23047</v>
      </c>
      <c r="G203">
        <v>60</v>
      </c>
      <c r="K203">
        <v>203</v>
      </c>
      <c r="L203" t="s">
        <v>1309</v>
      </c>
      <c r="M203" t="s">
        <v>1324</v>
      </c>
      <c r="N203" t="s">
        <v>620</v>
      </c>
      <c r="O203" t="s">
        <v>622</v>
      </c>
      <c r="P203" t="s">
        <v>631</v>
      </c>
    </row>
    <row r="204" spans="1:16" x14ac:dyDescent="0.15">
      <c r="A204">
        <v>204</v>
      </c>
      <c r="B204" t="s">
        <v>23</v>
      </c>
      <c r="C204" t="s">
        <v>24</v>
      </c>
      <c r="D204" t="s">
        <v>582</v>
      </c>
      <c r="E204" t="s">
        <v>377</v>
      </c>
      <c r="F204" s="18">
        <v>23233</v>
      </c>
      <c r="G204">
        <v>60</v>
      </c>
      <c r="K204">
        <v>204</v>
      </c>
      <c r="L204" t="s">
        <v>1310</v>
      </c>
      <c r="M204" t="s">
        <v>1324</v>
      </c>
      <c r="N204" t="s">
        <v>620</v>
      </c>
      <c r="O204" t="s">
        <v>622</v>
      </c>
      <c r="P204" t="s">
        <v>1325</v>
      </c>
    </row>
    <row r="205" spans="1:16" x14ac:dyDescent="0.15">
      <c r="A205">
        <v>205</v>
      </c>
      <c r="B205" t="s">
        <v>153</v>
      </c>
      <c r="C205" t="s">
        <v>154</v>
      </c>
      <c r="D205" t="s">
        <v>582</v>
      </c>
      <c r="E205" t="s">
        <v>377</v>
      </c>
      <c r="F205" s="18">
        <v>23267</v>
      </c>
      <c r="G205">
        <v>60</v>
      </c>
      <c r="K205">
        <v>205</v>
      </c>
      <c r="L205" t="s">
        <v>1312</v>
      </c>
      <c r="M205" t="s">
        <v>1324</v>
      </c>
      <c r="N205" t="s">
        <v>620</v>
      </c>
      <c r="O205" t="s">
        <v>622</v>
      </c>
      <c r="P205" t="s">
        <v>628</v>
      </c>
    </row>
    <row r="206" spans="1:16" x14ac:dyDescent="0.15">
      <c r="A206">
        <v>206</v>
      </c>
      <c r="B206" t="s">
        <v>25</v>
      </c>
      <c r="C206" t="s">
        <v>26</v>
      </c>
      <c r="D206" t="s">
        <v>582</v>
      </c>
      <c r="E206" t="s">
        <v>377</v>
      </c>
      <c r="F206" s="18">
        <v>23532</v>
      </c>
      <c r="G206">
        <v>59</v>
      </c>
      <c r="K206">
        <v>206</v>
      </c>
      <c r="L206" t="s">
        <v>1311</v>
      </c>
      <c r="M206" t="s">
        <v>1324</v>
      </c>
      <c r="N206" t="s">
        <v>620</v>
      </c>
      <c r="O206" t="s">
        <v>622</v>
      </c>
      <c r="P206" t="s">
        <v>629</v>
      </c>
    </row>
    <row r="207" spans="1:16" x14ac:dyDescent="0.15">
      <c r="A207">
        <v>207</v>
      </c>
      <c r="B207" t="s">
        <v>837</v>
      </c>
      <c r="C207" t="s">
        <v>838</v>
      </c>
      <c r="D207" t="s">
        <v>582</v>
      </c>
      <c r="E207" t="s">
        <v>377</v>
      </c>
      <c r="F207" s="18">
        <v>24357</v>
      </c>
      <c r="G207">
        <v>57</v>
      </c>
      <c r="K207">
        <v>207</v>
      </c>
      <c r="L207" t="s">
        <v>1312</v>
      </c>
      <c r="M207" t="s">
        <v>581</v>
      </c>
      <c r="N207" t="s">
        <v>620</v>
      </c>
      <c r="O207" t="s">
        <v>622</v>
      </c>
      <c r="P207" t="s">
        <v>624</v>
      </c>
    </row>
    <row r="208" spans="1:16" x14ac:dyDescent="0.15">
      <c r="A208">
        <v>208</v>
      </c>
      <c r="B208" t="s">
        <v>839</v>
      </c>
      <c r="C208" t="s">
        <v>840</v>
      </c>
      <c r="D208" t="s">
        <v>582</v>
      </c>
      <c r="E208" t="s">
        <v>377</v>
      </c>
      <c r="F208" s="18">
        <v>24432</v>
      </c>
      <c r="G208">
        <v>57</v>
      </c>
      <c r="K208">
        <v>208</v>
      </c>
      <c r="L208" t="s">
        <v>1311</v>
      </c>
      <c r="M208" t="s">
        <v>581</v>
      </c>
      <c r="N208" t="s">
        <v>620</v>
      </c>
      <c r="O208" t="s">
        <v>622</v>
      </c>
      <c r="P208" t="s">
        <v>625</v>
      </c>
    </row>
    <row r="209" spans="1:16" x14ac:dyDescent="0.15">
      <c r="A209">
        <v>209</v>
      </c>
      <c r="B209" t="s">
        <v>27</v>
      </c>
      <c r="C209" t="s">
        <v>28</v>
      </c>
      <c r="D209" t="s">
        <v>582</v>
      </c>
      <c r="E209" t="s">
        <v>377</v>
      </c>
      <c r="F209" s="18">
        <v>25055</v>
      </c>
      <c r="G209">
        <v>55</v>
      </c>
      <c r="K209">
        <v>209</v>
      </c>
      <c r="L209" t="s">
        <v>1310</v>
      </c>
      <c r="M209" t="s">
        <v>582</v>
      </c>
      <c r="N209" t="s">
        <v>621</v>
      </c>
      <c r="O209" t="s">
        <v>622</v>
      </c>
      <c r="P209" t="s">
        <v>626</v>
      </c>
    </row>
    <row r="210" spans="1:16" x14ac:dyDescent="0.15">
      <c r="A210">
        <v>210</v>
      </c>
      <c r="B210" t="s">
        <v>841</v>
      </c>
      <c r="C210" t="s">
        <v>842</v>
      </c>
      <c r="D210" t="s">
        <v>582</v>
      </c>
      <c r="E210" t="s">
        <v>377</v>
      </c>
      <c r="F210" s="18">
        <v>25415</v>
      </c>
      <c r="G210">
        <v>54</v>
      </c>
      <c r="K210">
        <v>210</v>
      </c>
      <c r="L210" t="s">
        <v>1310</v>
      </c>
      <c r="M210" t="s">
        <v>581</v>
      </c>
      <c r="N210" t="s">
        <v>620</v>
      </c>
      <c r="O210" t="s">
        <v>622</v>
      </c>
      <c r="P210" t="s">
        <v>626</v>
      </c>
    </row>
    <row r="211" spans="1:16" x14ac:dyDescent="0.15">
      <c r="A211">
        <v>211</v>
      </c>
      <c r="B211" t="s">
        <v>843</v>
      </c>
      <c r="C211" t="s">
        <v>844</v>
      </c>
      <c r="D211" t="s">
        <v>582</v>
      </c>
      <c r="E211" t="s">
        <v>377</v>
      </c>
      <c r="F211" s="18">
        <v>26143</v>
      </c>
      <c r="G211">
        <v>52</v>
      </c>
      <c r="K211">
        <v>211</v>
      </c>
      <c r="L211" t="s">
        <v>1309</v>
      </c>
      <c r="M211" t="s">
        <v>581</v>
      </c>
      <c r="N211" t="s">
        <v>621</v>
      </c>
      <c r="O211" t="s">
        <v>622</v>
      </c>
      <c r="P211" t="s">
        <v>632</v>
      </c>
    </row>
    <row r="212" spans="1:16" x14ac:dyDescent="0.15">
      <c r="A212">
        <v>212</v>
      </c>
      <c r="B212" t="s">
        <v>845</v>
      </c>
      <c r="C212" t="s">
        <v>846</v>
      </c>
      <c r="D212" t="s">
        <v>582</v>
      </c>
      <c r="E212" t="s">
        <v>377</v>
      </c>
      <c r="F212" s="18">
        <v>26648</v>
      </c>
      <c r="G212">
        <v>51</v>
      </c>
      <c r="K212">
        <v>212</v>
      </c>
      <c r="L212" t="s">
        <v>1312</v>
      </c>
      <c r="M212" t="s">
        <v>582</v>
      </c>
      <c r="N212" t="s">
        <v>621</v>
      </c>
      <c r="O212" t="s">
        <v>622</v>
      </c>
      <c r="P212" t="s">
        <v>624</v>
      </c>
    </row>
    <row r="213" spans="1:16" x14ac:dyDescent="0.15">
      <c r="A213">
        <v>213</v>
      </c>
      <c r="B213" t="s">
        <v>380</v>
      </c>
      <c r="C213" t="s">
        <v>381</v>
      </c>
      <c r="D213" t="s">
        <v>582</v>
      </c>
      <c r="E213" t="s">
        <v>377</v>
      </c>
      <c r="F213" s="18">
        <v>26802</v>
      </c>
      <c r="G213">
        <v>50</v>
      </c>
      <c r="K213">
        <v>213</v>
      </c>
      <c r="L213" t="s">
        <v>1312</v>
      </c>
      <c r="M213" t="s">
        <v>581</v>
      </c>
      <c r="N213" t="s">
        <v>621</v>
      </c>
      <c r="O213" t="s">
        <v>622</v>
      </c>
      <c r="P213" t="s">
        <v>624</v>
      </c>
    </row>
    <row r="214" spans="1:16" x14ac:dyDescent="0.15">
      <c r="A214">
        <v>214</v>
      </c>
      <c r="B214" t="s">
        <v>847</v>
      </c>
      <c r="C214" t="s">
        <v>848</v>
      </c>
      <c r="D214" t="s">
        <v>582</v>
      </c>
      <c r="E214" t="s">
        <v>377</v>
      </c>
      <c r="F214" s="18">
        <v>28677</v>
      </c>
      <c r="G214">
        <v>45</v>
      </c>
      <c r="K214">
        <v>214</v>
      </c>
      <c r="L214" t="s">
        <v>1311</v>
      </c>
      <c r="M214" t="s">
        <v>581</v>
      </c>
      <c r="N214" t="s">
        <v>621</v>
      </c>
      <c r="O214" t="s">
        <v>622</v>
      </c>
      <c r="P214" t="s">
        <v>625</v>
      </c>
    </row>
    <row r="215" spans="1:16" x14ac:dyDescent="0.15">
      <c r="A215">
        <v>215</v>
      </c>
      <c r="B215" t="s">
        <v>849</v>
      </c>
      <c r="C215" t="s">
        <v>850</v>
      </c>
      <c r="D215" t="s">
        <v>582</v>
      </c>
      <c r="E215" t="s">
        <v>377</v>
      </c>
      <c r="F215" s="18">
        <v>28861</v>
      </c>
      <c r="G215">
        <v>44</v>
      </c>
      <c r="K215">
        <v>215</v>
      </c>
      <c r="L215" t="s">
        <v>1313</v>
      </c>
      <c r="M215" t="s">
        <v>582</v>
      </c>
      <c r="N215" t="s">
        <v>620</v>
      </c>
      <c r="O215" t="s">
        <v>622</v>
      </c>
      <c r="P215" t="s">
        <v>624</v>
      </c>
    </row>
    <row r="216" spans="1:16" x14ac:dyDescent="0.15">
      <c r="A216">
        <v>216</v>
      </c>
      <c r="B216" t="s">
        <v>851</v>
      </c>
      <c r="C216" t="s">
        <v>852</v>
      </c>
      <c r="D216" t="s">
        <v>582</v>
      </c>
      <c r="E216" t="s">
        <v>377</v>
      </c>
      <c r="F216" s="18">
        <v>29040</v>
      </c>
      <c r="G216">
        <v>44</v>
      </c>
      <c r="K216">
        <v>216</v>
      </c>
      <c r="L216" t="s">
        <v>616</v>
      </c>
      <c r="M216" t="s">
        <v>581</v>
      </c>
      <c r="N216" t="s">
        <v>621</v>
      </c>
      <c r="O216" t="s">
        <v>622</v>
      </c>
      <c r="P216" t="s">
        <v>624</v>
      </c>
    </row>
    <row r="217" spans="1:16" x14ac:dyDescent="0.15">
      <c r="A217">
        <v>217</v>
      </c>
      <c r="B217" t="s">
        <v>853</v>
      </c>
      <c r="C217" t="s">
        <v>854</v>
      </c>
      <c r="D217" t="s">
        <v>582</v>
      </c>
      <c r="E217" t="s">
        <v>377</v>
      </c>
      <c r="F217" s="18">
        <v>29236</v>
      </c>
      <c r="G217">
        <v>43</v>
      </c>
      <c r="K217">
        <v>217</v>
      </c>
      <c r="L217" t="s">
        <v>1314</v>
      </c>
      <c r="M217" t="s">
        <v>1324</v>
      </c>
      <c r="N217" t="s">
        <v>620</v>
      </c>
      <c r="O217" t="s">
        <v>622</v>
      </c>
      <c r="P217" t="s">
        <v>630</v>
      </c>
    </row>
    <row r="218" spans="1:16" x14ac:dyDescent="0.15">
      <c r="A218">
        <v>218</v>
      </c>
      <c r="B218" t="s">
        <v>384</v>
      </c>
      <c r="C218" t="s">
        <v>385</v>
      </c>
      <c r="D218" t="s">
        <v>582</v>
      </c>
      <c r="E218" t="s">
        <v>377</v>
      </c>
      <c r="F218" s="18">
        <v>29856</v>
      </c>
      <c r="G218">
        <v>42</v>
      </c>
      <c r="K218">
        <v>218</v>
      </c>
      <c r="L218" t="s">
        <v>616</v>
      </c>
      <c r="M218" t="s">
        <v>1324</v>
      </c>
      <c r="N218" t="s">
        <v>620</v>
      </c>
      <c r="O218" t="s">
        <v>622</v>
      </c>
      <c r="P218" t="s">
        <v>628</v>
      </c>
    </row>
    <row r="219" spans="1:16" x14ac:dyDescent="0.15">
      <c r="A219">
        <v>219</v>
      </c>
      <c r="B219" t="s">
        <v>386</v>
      </c>
      <c r="C219" t="s">
        <v>387</v>
      </c>
      <c r="D219" t="s">
        <v>582</v>
      </c>
      <c r="E219" t="s">
        <v>377</v>
      </c>
      <c r="F219" s="18">
        <v>30931</v>
      </c>
      <c r="G219">
        <v>39</v>
      </c>
      <c r="K219">
        <v>219</v>
      </c>
      <c r="L219" t="s">
        <v>615</v>
      </c>
      <c r="M219" t="s">
        <v>1324</v>
      </c>
      <c r="N219" t="s">
        <v>620</v>
      </c>
      <c r="O219" t="s">
        <v>622</v>
      </c>
      <c r="P219" t="s">
        <v>633</v>
      </c>
    </row>
    <row r="220" spans="1:16" x14ac:dyDescent="0.15">
      <c r="A220">
        <v>220</v>
      </c>
      <c r="B220" t="s">
        <v>855</v>
      </c>
      <c r="C220" t="s">
        <v>856</v>
      </c>
      <c r="D220" t="s">
        <v>582</v>
      </c>
      <c r="E220" t="s">
        <v>377</v>
      </c>
      <c r="F220" s="18">
        <v>33727</v>
      </c>
      <c r="G220">
        <v>31</v>
      </c>
      <c r="K220">
        <v>220</v>
      </c>
      <c r="L220" t="s">
        <v>616</v>
      </c>
      <c r="M220" t="s">
        <v>1324</v>
      </c>
      <c r="N220" t="s">
        <v>621</v>
      </c>
      <c r="O220" t="s">
        <v>622</v>
      </c>
      <c r="P220" t="s">
        <v>628</v>
      </c>
    </row>
    <row r="221" spans="1:16" x14ac:dyDescent="0.15">
      <c r="A221">
        <v>221</v>
      </c>
      <c r="B221" t="s">
        <v>276</v>
      </c>
      <c r="C221" t="s">
        <v>277</v>
      </c>
      <c r="D221" t="s">
        <v>582</v>
      </c>
      <c r="E221" t="s">
        <v>377</v>
      </c>
      <c r="F221" s="18">
        <v>36291</v>
      </c>
      <c r="G221">
        <v>24</v>
      </c>
      <c r="K221">
        <v>221</v>
      </c>
      <c r="L221" t="s">
        <v>615</v>
      </c>
      <c r="M221" t="s">
        <v>581</v>
      </c>
      <c r="N221" t="s">
        <v>620</v>
      </c>
      <c r="O221" t="s">
        <v>622</v>
      </c>
      <c r="P221" t="s">
        <v>623</v>
      </c>
    </row>
    <row r="222" spans="1:16" x14ac:dyDescent="0.15">
      <c r="A222">
        <v>222</v>
      </c>
      <c r="B222" t="s">
        <v>857</v>
      </c>
      <c r="C222" t="s">
        <v>858</v>
      </c>
      <c r="D222" t="s">
        <v>582</v>
      </c>
      <c r="E222" t="s">
        <v>377</v>
      </c>
      <c r="F222" s="18">
        <v>36973</v>
      </c>
      <c r="G222">
        <v>22</v>
      </c>
      <c r="K222">
        <v>222</v>
      </c>
      <c r="L222" t="s">
        <v>616</v>
      </c>
      <c r="M222" t="s">
        <v>581</v>
      </c>
      <c r="N222" t="s">
        <v>620</v>
      </c>
      <c r="O222" t="s">
        <v>622</v>
      </c>
      <c r="P222" t="s">
        <v>624</v>
      </c>
    </row>
    <row r="223" spans="1:16" x14ac:dyDescent="0.15">
      <c r="A223">
        <v>223</v>
      </c>
      <c r="B223" t="s">
        <v>859</v>
      </c>
      <c r="C223" t="s">
        <v>860</v>
      </c>
      <c r="D223" t="s">
        <v>582</v>
      </c>
      <c r="E223" t="s">
        <v>377</v>
      </c>
      <c r="F223" s="18">
        <v>37857</v>
      </c>
      <c r="G223">
        <v>20</v>
      </c>
      <c r="K223">
        <v>223</v>
      </c>
      <c r="L223" t="s">
        <v>615</v>
      </c>
      <c r="M223" t="s">
        <v>581</v>
      </c>
      <c r="N223" t="s">
        <v>621</v>
      </c>
      <c r="O223" t="s">
        <v>622</v>
      </c>
      <c r="P223" t="s">
        <v>623</v>
      </c>
    </row>
    <row r="224" spans="1:16" x14ac:dyDescent="0.15">
      <c r="A224">
        <v>224</v>
      </c>
      <c r="B224" t="s">
        <v>861</v>
      </c>
      <c r="C224" t="s">
        <v>862</v>
      </c>
      <c r="D224" t="s">
        <v>582</v>
      </c>
      <c r="E224" t="s">
        <v>377</v>
      </c>
      <c r="F224" s="18">
        <v>38369</v>
      </c>
      <c r="G224">
        <v>18</v>
      </c>
      <c r="K224">
        <v>224</v>
      </c>
      <c r="L224" t="s">
        <v>615</v>
      </c>
      <c r="M224" t="s">
        <v>1324</v>
      </c>
      <c r="N224" t="s">
        <v>621</v>
      </c>
      <c r="O224" t="s">
        <v>622</v>
      </c>
      <c r="P224" t="s">
        <v>633</v>
      </c>
    </row>
    <row r="225" spans="1:16" x14ac:dyDescent="0.15">
      <c r="A225">
        <v>225</v>
      </c>
      <c r="B225" t="s">
        <v>863</v>
      </c>
      <c r="C225" t="s">
        <v>864</v>
      </c>
      <c r="D225" t="s">
        <v>581</v>
      </c>
      <c r="E225" t="s">
        <v>388</v>
      </c>
      <c r="F225" s="18">
        <v>27494</v>
      </c>
      <c r="G225">
        <v>48</v>
      </c>
      <c r="K225">
        <v>225</v>
      </c>
      <c r="L225" t="s">
        <v>1314</v>
      </c>
      <c r="M225" t="s">
        <v>582</v>
      </c>
      <c r="N225" t="s">
        <v>620</v>
      </c>
      <c r="O225" t="s">
        <v>622</v>
      </c>
      <c r="P225" t="s">
        <v>627</v>
      </c>
    </row>
    <row r="226" spans="1:16" x14ac:dyDescent="0.15">
      <c r="A226">
        <v>226</v>
      </c>
      <c r="B226" t="s">
        <v>113</v>
      </c>
      <c r="C226" t="s">
        <v>114</v>
      </c>
      <c r="D226" t="s">
        <v>581</v>
      </c>
      <c r="E226" t="s">
        <v>388</v>
      </c>
      <c r="F226" s="18">
        <v>27647</v>
      </c>
      <c r="G226">
        <v>48</v>
      </c>
      <c r="K226">
        <v>226</v>
      </c>
      <c r="L226" t="s">
        <v>615</v>
      </c>
      <c r="M226" t="s">
        <v>582</v>
      </c>
      <c r="N226" t="s">
        <v>620</v>
      </c>
      <c r="O226" t="s">
        <v>622</v>
      </c>
      <c r="P226" t="s">
        <v>623</v>
      </c>
    </row>
    <row r="227" spans="1:16" x14ac:dyDescent="0.15">
      <c r="A227">
        <v>227</v>
      </c>
      <c r="B227" t="s">
        <v>115</v>
      </c>
      <c r="C227" t="s">
        <v>116</v>
      </c>
      <c r="D227" t="s">
        <v>581</v>
      </c>
      <c r="E227" t="s">
        <v>388</v>
      </c>
      <c r="F227" s="18">
        <v>27705</v>
      </c>
      <c r="G227">
        <v>48</v>
      </c>
      <c r="K227">
        <v>227</v>
      </c>
      <c r="L227" t="s">
        <v>615</v>
      </c>
      <c r="M227" t="s">
        <v>582</v>
      </c>
      <c r="N227" t="s">
        <v>621</v>
      </c>
      <c r="O227" t="s">
        <v>622</v>
      </c>
      <c r="P227" t="s">
        <v>623</v>
      </c>
    </row>
    <row r="228" spans="1:16" x14ac:dyDescent="0.15">
      <c r="A228">
        <v>228</v>
      </c>
      <c r="B228" t="s">
        <v>389</v>
      </c>
      <c r="C228" t="s">
        <v>390</v>
      </c>
      <c r="D228" t="s">
        <v>581</v>
      </c>
      <c r="E228" t="s">
        <v>388</v>
      </c>
      <c r="F228" s="18">
        <v>28189</v>
      </c>
      <c r="G228">
        <v>46</v>
      </c>
      <c r="K228">
        <v>228</v>
      </c>
      <c r="L228" t="s">
        <v>617</v>
      </c>
      <c r="M228" t="s">
        <v>581</v>
      </c>
      <c r="N228" t="s">
        <v>621</v>
      </c>
      <c r="O228" t="s">
        <v>622</v>
      </c>
      <c r="P228" t="s">
        <v>623</v>
      </c>
    </row>
    <row r="229" spans="1:16" x14ac:dyDescent="0.15">
      <c r="A229">
        <v>229</v>
      </c>
      <c r="B229" t="s">
        <v>865</v>
      </c>
      <c r="C229" t="s">
        <v>866</v>
      </c>
      <c r="D229" t="s">
        <v>582</v>
      </c>
      <c r="E229" t="s">
        <v>388</v>
      </c>
      <c r="F229" s="18">
        <v>26931</v>
      </c>
      <c r="G229">
        <v>50</v>
      </c>
      <c r="K229">
        <v>229</v>
      </c>
      <c r="L229" t="s">
        <v>1315</v>
      </c>
      <c r="M229" t="s">
        <v>1324</v>
      </c>
      <c r="N229" t="s">
        <v>620</v>
      </c>
      <c r="O229" t="s">
        <v>622</v>
      </c>
      <c r="P229" t="s">
        <v>628</v>
      </c>
    </row>
    <row r="230" spans="1:16" x14ac:dyDescent="0.15">
      <c r="A230">
        <v>230</v>
      </c>
      <c r="B230" t="s">
        <v>867</v>
      </c>
      <c r="C230" t="s">
        <v>868</v>
      </c>
      <c r="D230" t="s">
        <v>582</v>
      </c>
      <c r="E230" t="s">
        <v>388</v>
      </c>
      <c r="F230" s="18">
        <v>28438</v>
      </c>
      <c r="G230">
        <v>46</v>
      </c>
      <c r="K230">
        <v>230</v>
      </c>
      <c r="L230" t="s">
        <v>618</v>
      </c>
      <c r="M230" t="s">
        <v>1324</v>
      </c>
      <c r="N230" t="s">
        <v>621</v>
      </c>
      <c r="O230" t="s">
        <v>622</v>
      </c>
      <c r="P230" t="s">
        <v>631</v>
      </c>
    </row>
    <row r="231" spans="1:16" x14ac:dyDescent="0.15">
      <c r="A231">
        <v>231</v>
      </c>
      <c r="B231" t="s">
        <v>391</v>
      </c>
      <c r="C231" t="s">
        <v>392</v>
      </c>
      <c r="D231" t="s">
        <v>582</v>
      </c>
      <c r="E231" t="s">
        <v>388</v>
      </c>
      <c r="F231" s="18">
        <v>28535</v>
      </c>
      <c r="G231">
        <v>45</v>
      </c>
      <c r="K231">
        <v>231</v>
      </c>
      <c r="L231" t="s">
        <v>618</v>
      </c>
      <c r="M231" t="s">
        <v>581</v>
      </c>
      <c r="N231" t="s">
        <v>621</v>
      </c>
      <c r="O231" t="s">
        <v>622</v>
      </c>
      <c r="P231" t="s">
        <v>632</v>
      </c>
    </row>
    <row r="232" spans="1:16" x14ac:dyDescent="0.15">
      <c r="A232">
        <v>232</v>
      </c>
      <c r="B232" t="s">
        <v>869</v>
      </c>
      <c r="C232" t="s">
        <v>870</v>
      </c>
      <c r="D232" t="s">
        <v>582</v>
      </c>
      <c r="E232" t="s">
        <v>388</v>
      </c>
      <c r="F232" s="18">
        <v>28995</v>
      </c>
      <c r="G232">
        <v>44</v>
      </c>
      <c r="K232">
        <v>232</v>
      </c>
      <c r="L232" t="s">
        <v>618</v>
      </c>
      <c r="M232" t="s">
        <v>581</v>
      </c>
      <c r="N232" t="s">
        <v>620</v>
      </c>
      <c r="O232" t="s">
        <v>622</v>
      </c>
      <c r="P232" t="s">
        <v>632</v>
      </c>
    </row>
    <row r="233" spans="1:16" x14ac:dyDescent="0.15">
      <c r="A233">
        <v>233</v>
      </c>
      <c r="B233" t="s">
        <v>871</v>
      </c>
      <c r="C233" t="s">
        <v>872</v>
      </c>
      <c r="D233" t="s">
        <v>581</v>
      </c>
      <c r="E233" t="s">
        <v>393</v>
      </c>
      <c r="F233" s="18">
        <v>16949</v>
      </c>
      <c r="G233">
        <v>77</v>
      </c>
      <c r="K233">
        <v>233</v>
      </c>
      <c r="L233" t="s">
        <v>619</v>
      </c>
      <c r="M233" t="s">
        <v>1324</v>
      </c>
      <c r="N233" t="s">
        <v>620</v>
      </c>
      <c r="O233" t="s">
        <v>622</v>
      </c>
      <c r="P233" t="s">
        <v>631</v>
      </c>
    </row>
    <row r="234" spans="1:16" x14ac:dyDescent="0.15">
      <c r="A234">
        <v>234</v>
      </c>
      <c r="B234" t="s">
        <v>873</v>
      </c>
      <c r="C234" t="s">
        <v>874</v>
      </c>
      <c r="D234" t="s">
        <v>581</v>
      </c>
      <c r="E234" t="s">
        <v>393</v>
      </c>
      <c r="F234" s="18">
        <v>17937</v>
      </c>
      <c r="G234">
        <v>74</v>
      </c>
      <c r="K234">
        <v>234</v>
      </c>
      <c r="L234" t="s">
        <v>1316</v>
      </c>
      <c r="M234" t="s">
        <v>581</v>
      </c>
      <c r="N234" t="s">
        <v>621</v>
      </c>
      <c r="O234" t="s">
        <v>622</v>
      </c>
      <c r="P234" t="s">
        <v>623</v>
      </c>
    </row>
    <row r="235" spans="1:16" x14ac:dyDescent="0.15">
      <c r="A235">
        <v>235</v>
      </c>
      <c r="B235" t="s">
        <v>875</v>
      </c>
      <c r="C235" t="s">
        <v>876</v>
      </c>
      <c r="D235" t="s">
        <v>581</v>
      </c>
      <c r="E235" t="s">
        <v>393</v>
      </c>
      <c r="F235" s="18">
        <v>18223</v>
      </c>
      <c r="G235">
        <v>74</v>
      </c>
      <c r="K235">
        <v>235</v>
      </c>
      <c r="L235" t="s">
        <v>619</v>
      </c>
      <c r="M235" t="s">
        <v>581</v>
      </c>
      <c r="N235" t="s">
        <v>620</v>
      </c>
      <c r="O235" t="s">
        <v>622</v>
      </c>
      <c r="P235" t="s">
        <v>632</v>
      </c>
    </row>
    <row r="236" spans="1:16" x14ac:dyDescent="0.15">
      <c r="A236">
        <v>236</v>
      </c>
      <c r="B236" t="s">
        <v>198</v>
      </c>
      <c r="C236" t="s">
        <v>199</v>
      </c>
      <c r="D236" t="s">
        <v>581</v>
      </c>
      <c r="E236" t="s">
        <v>393</v>
      </c>
      <c r="F236" s="18">
        <v>21529</v>
      </c>
      <c r="G236">
        <v>65</v>
      </c>
      <c r="K236">
        <v>236</v>
      </c>
      <c r="L236" t="s">
        <v>1317</v>
      </c>
      <c r="M236" t="s">
        <v>1324</v>
      </c>
      <c r="N236" t="s">
        <v>621</v>
      </c>
      <c r="O236" t="s">
        <v>622</v>
      </c>
      <c r="P236" t="s">
        <v>1325</v>
      </c>
    </row>
    <row r="237" spans="1:16" x14ac:dyDescent="0.15">
      <c r="A237">
        <v>237</v>
      </c>
      <c r="B237" t="s">
        <v>70</v>
      </c>
      <c r="C237" t="s">
        <v>71</v>
      </c>
      <c r="D237" t="s">
        <v>581</v>
      </c>
      <c r="E237" t="s">
        <v>393</v>
      </c>
      <c r="F237" s="18">
        <v>23247</v>
      </c>
      <c r="G237">
        <v>60</v>
      </c>
      <c r="K237">
        <v>237</v>
      </c>
      <c r="L237" t="s">
        <v>1318</v>
      </c>
      <c r="M237" t="s">
        <v>582</v>
      </c>
      <c r="N237" t="s">
        <v>620</v>
      </c>
      <c r="O237" t="s">
        <v>622</v>
      </c>
      <c r="P237" t="s">
        <v>623</v>
      </c>
    </row>
    <row r="238" spans="1:16" x14ac:dyDescent="0.15">
      <c r="A238">
        <v>238</v>
      </c>
      <c r="B238" t="s">
        <v>877</v>
      </c>
      <c r="C238" t="s">
        <v>878</v>
      </c>
      <c r="D238" t="s">
        <v>581</v>
      </c>
      <c r="E238" t="s">
        <v>393</v>
      </c>
      <c r="F238" s="18">
        <v>23374</v>
      </c>
      <c r="G238">
        <v>60</v>
      </c>
      <c r="K238">
        <v>238</v>
      </c>
      <c r="L238" t="s">
        <v>1319</v>
      </c>
      <c r="M238" t="s">
        <v>581</v>
      </c>
      <c r="N238" t="s">
        <v>620</v>
      </c>
      <c r="O238" t="s">
        <v>622</v>
      </c>
      <c r="P238" t="s">
        <v>624</v>
      </c>
    </row>
    <row r="239" spans="1:16" x14ac:dyDescent="0.15">
      <c r="A239">
        <v>239</v>
      </c>
      <c r="B239" t="s">
        <v>879</v>
      </c>
      <c r="C239" t="s">
        <v>880</v>
      </c>
      <c r="D239" t="s">
        <v>581</v>
      </c>
      <c r="E239" t="s">
        <v>393</v>
      </c>
      <c r="F239" s="18">
        <v>25041</v>
      </c>
      <c r="G239">
        <v>55</v>
      </c>
      <c r="K239">
        <v>239</v>
      </c>
      <c r="L239" t="s">
        <v>1319</v>
      </c>
      <c r="M239" t="s">
        <v>582</v>
      </c>
      <c r="N239" t="s">
        <v>620</v>
      </c>
      <c r="O239" t="s">
        <v>622</v>
      </c>
      <c r="P239" t="s">
        <v>624</v>
      </c>
    </row>
    <row r="240" spans="1:16" x14ac:dyDescent="0.15">
      <c r="A240">
        <v>240</v>
      </c>
      <c r="B240" t="s">
        <v>881</v>
      </c>
      <c r="C240" t="s">
        <v>882</v>
      </c>
      <c r="D240" t="s">
        <v>581</v>
      </c>
      <c r="E240" t="s">
        <v>393</v>
      </c>
      <c r="F240" s="18">
        <v>25954</v>
      </c>
      <c r="G240">
        <v>52</v>
      </c>
      <c r="K240">
        <v>240</v>
      </c>
      <c r="L240" t="s">
        <v>1320</v>
      </c>
      <c r="M240" t="s">
        <v>581</v>
      </c>
      <c r="N240" t="s">
        <v>621</v>
      </c>
      <c r="O240" t="s">
        <v>622</v>
      </c>
      <c r="P240" t="s">
        <v>626</v>
      </c>
    </row>
    <row r="241" spans="1:16" x14ac:dyDescent="0.15">
      <c r="A241">
        <v>241</v>
      </c>
      <c r="B241" t="s">
        <v>883</v>
      </c>
      <c r="C241" t="s">
        <v>884</v>
      </c>
      <c r="D241" t="s">
        <v>581</v>
      </c>
      <c r="E241" t="s">
        <v>393</v>
      </c>
      <c r="F241" s="18">
        <v>26545</v>
      </c>
      <c r="G241">
        <v>51</v>
      </c>
      <c r="K241">
        <v>241</v>
      </c>
      <c r="L241" t="s">
        <v>1321</v>
      </c>
      <c r="M241" t="s">
        <v>581</v>
      </c>
      <c r="N241" t="s">
        <v>620</v>
      </c>
      <c r="O241" t="s">
        <v>622</v>
      </c>
      <c r="P241" t="s">
        <v>632</v>
      </c>
    </row>
    <row r="242" spans="1:16" x14ac:dyDescent="0.15">
      <c r="A242">
        <v>242</v>
      </c>
      <c r="B242" t="s">
        <v>72</v>
      </c>
      <c r="C242" t="s">
        <v>73</v>
      </c>
      <c r="D242" t="s">
        <v>581</v>
      </c>
      <c r="E242" t="s">
        <v>393</v>
      </c>
      <c r="F242" s="18">
        <v>26707</v>
      </c>
      <c r="G242">
        <v>50</v>
      </c>
      <c r="K242">
        <v>242</v>
      </c>
      <c r="L242" t="s">
        <v>1321</v>
      </c>
      <c r="M242" t="s">
        <v>581</v>
      </c>
      <c r="N242" t="s">
        <v>621</v>
      </c>
      <c r="O242" t="s">
        <v>622</v>
      </c>
      <c r="P242" t="s">
        <v>632</v>
      </c>
    </row>
    <row r="243" spans="1:16" x14ac:dyDescent="0.15">
      <c r="A243">
        <v>243</v>
      </c>
      <c r="B243" t="s">
        <v>155</v>
      </c>
      <c r="C243" t="s">
        <v>156</v>
      </c>
      <c r="D243" t="s">
        <v>581</v>
      </c>
      <c r="E243" t="s">
        <v>393</v>
      </c>
      <c r="F243" s="18">
        <v>27543</v>
      </c>
      <c r="G243">
        <v>48</v>
      </c>
      <c r="K243">
        <v>243</v>
      </c>
      <c r="L243" t="s">
        <v>1320</v>
      </c>
      <c r="M243" t="s">
        <v>581</v>
      </c>
      <c r="N243" t="s">
        <v>620</v>
      </c>
      <c r="O243" t="s">
        <v>622</v>
      </c>
      <c r="P243" t="s">
        <v>626</v>
      </c>
    </row>
    <row r="244" spans="1:16" x14ac:dyDescent="0.15">
      <c r="A244">
        <v>244</v>
      </c>
      <c r="B244" t="s">
        <v>885</v>
      </c>
      <c r="C244" t="s">
        <v>886</v>
      </c>
      <c r="D244" t="s">
        <v>581</v>
      </c>
      <c r="E244" t="s">
        <v>393</v>
      </c>
      <c r="F244" s="18">
        <v>27727</v>
      </c>
      <c r="G244">
        <v>48</v>
      </c>
      <c r="K244">
        <v>244</v>
      </c>
      <c r="L244" t="s">
        <v>1322</v>
      </c>
      <c r="M244" t="s">
        <v>581</v>
      </c>
      <c r="N244" t="s">
        <v>621</v>
      </c>
      <c r="O244" t="s">
        <v>622</v>
      </c>
      <c r="P244" t="s">
        <v>632</v>
      </c>
    </row>
    <row r="245" spans="1:16" x14ac:dyDescent="0.15">
      <c r="A245">
        <v>245</v>
      </c>
      <c r="B245" t="s">
        <v>216</v>
      </c>
      <c r="C245" t="s">
        <v>217</v>
      </c>
      <c r="D245" t="s">
        <v>581</v>
      </c>
      <c r="E245" t="s">
        <v>393</v>
      </c>
      <c r="F245" s="18">
        <v>29079</v>
      </c>
      <c r="G245">
        <v>44</v>
      </c>
      <c r="K245">
        <v>245</v>
      </c>
      <c r="L245" t="s">
        <v>1322</v>
      </c>
      <c r="M245" t="s">
        <v>581</v>
      </c>
      <c r="N245" t="s">
        <v>620</v>
      </c>
      <c r="O245" t="s">
        <v>622</v>
      </c>
      <c r="P245" t="s">
        <v>632</v>
      </c>
    </row>
    <row r="246" spans="1:16" x14ac:dyDescent="0.15">
      <c r="A246">
        <v>246</v>
      </c>
      <c r="B246" t="s">
        <v>394</v>
      </c>
      <c r="C246" t="s">
        <v>395</v>
      </c>
      <c r="D246" t="s">
        <v>581</v>
      </c>
      <c r="E246" t="s">
        <v>393</v>
      </c>
      <c r="F246" s="18">
        <v>30892</v>
      </c>
      <c r="G246">
        <v>39</v>
      </c>
      <c r="K246">
        <v>246</v>
      </c>
      <c r="L246" t="s">
        <v>1322</v>
      </c>
      <c r="M246" t="s">
        <v>582</v>
      </c>
      <c r="N246" t="s">
        <v>621</v>
      </c>
      <c r="O246" t="s">
        <v>622</v>
      </c>
      <c r="P246" t="s">
        <v>632</v>
      </c>
    </row>
    <row r="247" spans="1:16" x14ac:dyDescent="0.15">
      <c r="A247">
        <v>247</v>
      </c>
      <c r="B247" t="s">
        <v>157</v>
      </c>
      <c r="C247" t="s">
        <v>158</v>
      </c>
      <c r="D247" t="s">
        <v>581</v>
      </c>
      <c r="E247" t="s">
        <v>393</v>
      </c>
      <c r="F247" s="18">
        <v>31221</v>
      </c>
      <c r="G247">
        <v>38</v>
      </c>
      <c r="K247">
        <v>247</v>
      </c>
      <c r="L247" t="s">
        <v>1322</v>
      </c>
      <c r="M247" t="s">
        <v>1324</v>
      </c>
      <c r="N247" t="s">
        <v>620</v>
      </c>
      <c r="O247" t="s">
        <v>622</v>
      </c>
      <c r="P247" t="s">
        <v>631</v>
      </c>
    </row>
    <row r="248" spans="1:16" x14ac:dyDescent="0.15">
      <c r="A248">
        <v>248</v>
      </c>
      <c r="B248" t="s">
        <v>887</v>
      </c>
      <c r="C248" t="s">
        <v>888</v>
      </c>
      <c r="D248" t="s">
        <v>581</v>
      </c>
      <c r="E248" t="s">
        <v>393</v>
      </c>
      <c r="F248" s="18">
        <v>31223</v>
      </c>
      <c r="G248">
        <v>38</v>
      </c>
      <c r="K248">
        <v>248</v>
      </c>
      <c r="L248" t="s">
        <v>1322</v>
      </c>
      <c r="M248" t="s">
        <v>1324</v>
      </c>
      <c r="N248" t="s">
        <v>621</v>
      </c>
      <c r="O248" t="s">
        <v>622</v>
      </c>
      <c r="P248" t="s">
        <v>631</v>
      </c>
    </row>
    <row r="249" spans="1:16" x14ac:dyDescent="0.15">
      <c r="A249">
        <v>249</v>
      </c>
      <c r="B249" t="s">
        <v>889</v>
      </c>
      <c r="C249" t="s">
        <v>890</v>
      </c>
      <c r="D249" t="s">
        <v>581</v>
      </c>
      <c r="E249" t="s">
        <v>393</v>
      </c>
      <c r="F249" s="18">
        <v>33796</v>
      </c>
      <c r="G249">
        <v>31</v>
      </c>
      <c r="K249">
        <v>249</v>
      </c>
      <c r="L249" t="s">
        <v>1322</v>
      </c>
      <c r="M249" t="s">
        <v>582</v>
      </c>
      <c r="N249" t="s">
        <v>620</v>
      </c>
      <c r="O249" t="s">
        <v>622</v>
      </c>
      <c r="P249" t="s">
        <v>632</v>
      </c>
    </row>
    <row r="250" spans="1:16" x14ac:dyDescent="0.15">
      <c r="A250">
        <v>250</v>
      </c>
      <c r="B250" t="s">
        <v>891</v>
      </c>
      <c r="C250" t="s">
        <v>892</v>
      </c>
      <c r="D250" t="s">
        <v>581</v>
      </c>
      <c r="E250" t="s">
        <v>393</v>
      </c>
      <c r="F250" s="18">
        <v>36198</v>
      </c>
      <c r="G250">
        <v>24</v>
      </c>
      <c r="K250">
        <v>250</v>
      </c>
      <c r="L250" t="s">
        <v>1323</v>
      </c>
      <c r="M250" t="s">
        <v>581</v>
      </c>
      <c r="N250" t="s">
        <v>621</v>
      </c>
      <c r="O250" t="s">
        <v>622</v>
      </c>
      <c r="P250" t="s">
        <v>626</v>
      </c>
    </row>
    <row r="251" spans="1:16" x14ac:dyDescent="0.15">
      <c r="A251">
        <v>251</v>
      </c>
      <c r="B251" t="s">
        <v>893</v>
      </c>
      <c r="C251" t="s">
        <v>894</v>
      </c>
      <c r="D251" t="s">
        <v>581</v>
      </c>
      <c r="E251" t="s">
        <v>393</v>
      </c>
      <c r="F251" s="18">
        <v>36551</v>
      </c>
      <c r="G251">
        <v>23</v>
      </c>
    </row>
    <row r="252" spans="1:16" x14ac:dyDescent="0.15">
      <c r="A252">
        <v>252</v>
      </c>
      <c r="B252" t="s">
        <v>278</v>
      </c>
      <c r="C252" t="s">
        <v>279</v>
      </c>
      <c r="D252" t="s">
        <v>581</v>
      </c>
      <c r="E252" t="s">
        <v>393</v>
      </c>
      <c r="F252" s="18">
        <v>36709</v>
      </c>
      <c r="G252">
        <v>23</v>
      </c>
    </row>
    <row r="253" spans="1:16" x14ac:dyDescent="0.15">
      <c r="A253">
        <v>253</v>
      </c>
      <c r="B253" t="s">
        <v>396</v>
      </c>
      <c r="C253" t="s">
        <v>397</v>
      </c>
      <c r="D253" t="s">
        <v>581</v>
      </c>
      <c r="E253" t="s">
        <v>393</v>
      </c>
      <c r="F253" s="18">
        <v>37050</v>
      </c>
      <c r="G253">
        <v>22</v>
      </c>
    </row>
    <row r="254" spans="1:16" x14ac:dyDescent="0.15">
      <c r="A254">
        <v>254</v>
      </c>
      <c r="B254" t="s">
        <v>895</v>
      </c>
      <c r="C254" t="s">
        <v>896</v>
      </c>
      <c r="D254" t="s">
        <v>581</v>
      </c>
      <c r="E254" t="s">
        <v>393</v>
      </c>
      <c r="F254" s="18">
        <v>38183</v>
      </c>
      <c r="G254">
        <v>19</v>
      </c>
    </row>
    <row r="255" spans="1:16" x14ac:dyDescent="0.15">
      <c r="A255">
        <v>255</v>
      </c>
      <c r="B255" t="s">
        <v>897</v>
      </c>
      <c r="C255" t="s">
        <v>898</v>
      </c>
      <c r="D255" t="s">
        <v>582</v>
      </c>
      <c r="E255" t="s">
        <v>393</v>
      </c>
      <c r="F255" s="18">
        <v>18851</v>
      </c>
      <c r="G255">
        <v>72</v>
      </c>
    </row>
    <row r="256" spans="1:16" x14ac:dyDescent="0.15">
      <c r="A256">
        <v>256</v>
      </c>
      <c r="B256" t="s">
        <v>899</v>
      </c>
      <c r="C256" t="s">
        <v>900</v>
      </c>
      <c r="D256" t="s">
        <v>582</v>
      </c>
      <c r="E256" t="s">
        <v>393</v>
      </c>
      <c r="F256" s="18">
        <v>23499</v>
      </c>
      <c r="G256">
        <v>59</v>
      </c>
    </row>
    <row r="257" spans="1:7" x14ac:dyDescent="0.15">
      <c r="A257">
        <v>257</v>
      </c>
      <c r="B257" t="s">
        <v>901</v>
      </c>
      <c r="C257" t="s">
        <v>902</v>
      </c>
      <c r="D257" t="s">
        <v>582</v>
      </c>
      <c r="E257" t="s">
        <v>393</v>
      </c>
      <c r="F257" s="18">
        <v>23821</v>
      </c>
      <c r="G257">
        <v>58</v>
      </c>
    </row>
    <row r="258" spans="1:7" x14ac:dyDescent="0.15">
      <c r="A258">
        <v>258</v>
      </c>
      <c r="B258" t="s">
        <v>74</v>
      </c>
      <c r="C258" t="s">
        <v>75</v>
      </c>
      <c r="D258" t="s">
        <v>582</v>
      </c>
      <c r="E258" t="s">
        <v>393</v>
      </c>
      <c r="F258" s="18">
        <v>24482</v>
      </c>
      <c r="G258">
        <v>56</v>
      </c>
    </row>
    <row r="259" spans="1:7" x14ac:dyDescent="0.15">
      <c r="A259">
        <v>259</v>
      </c>
      <c r="B259" t="s">
        <v>354</v>
      </c>
      <c r="C259" t="s">
        <v>355</v>
      </c>
      <c r="D259" t="s">
        <v>582</v>
      </c>
      <c r="E259" t="s">
        <v>393</v>
      </c>
      <c r="F259" s="18">
        <v>25360</v>
      </c>
      <c r="G259">
        <v>54</v>
      </c>
    </row>
    <row r="260" spans="1:7" x14ac:dyDescent="0.15">
      <c r="A260">
        <v>260</v>
      </c>
      <c r="B260" t="s">
        <v>168</v>
      </c>
      <c r="C260" t="s">
        <v>169</v>
      </c>
      <c r="D260" t="s">
        <v>582</v>
      </c>
      <c r="E260" t="s">
        <v>393</v>
      </c>
      <c r="F260" s="18">
        <v>25652</v>
      </c>
      <c r="G260">
        <v>53</v>
      </c>
    </row>
    <row r="261" spans="1:7" x14ac:dyDescent="0.15">
      <c r="A261">
        <v>261</v>
      </c>
      <c r="B261" t="s">
        <v>903</v>
      </c>
      <c r="C261" t="s">
        <v>904</v>
      </c>
      <c r="D261" t="s">
        <v>582</v>
      </c>
      <c r="E261" t="s">
        <v>393</v>
      </c>
      <c r="F261" s="18">
        <v>25824</v>
      </c>
      <c r="G261">
        <v>53</v>
      </c>
    </row>
    <row r="262" spans="1:7" x14ac:dyDescent="0.15">
      <c r="A262">
        <v>262</v>
      </c>
      <c r="B262" t="s">
        <v>159</v>
      </c>
      <c r="C262" t="s">
        <v>160</v>
      </c>
      <c r="D262" t="s">
        <v>582</v>
      </c>
      <c r="E262" t="s">
        <v>393</v>
      </c>
      <c r="F262" s="18">
        <v>25886</v>
      </c>
      <c r="G262">
        <v>53</v>
      </c>
    </row>
    <row r="263" spans="1:7" x14ac:dyDescent="0.15">
      <c r="A263">
        <v>263</v>
      </c>
      <c r="B263" t="s">
        <v>161</v>
      </c>
      <c r="C263" t="s">
        <v>162</v>
      </c>
      <c r="D263" t="s">
        <v>582</v>
      </c>
      <c r="E263" t="s">
        <v>393</v>
      </c>
      <c r="F263" s="18">
        <v>26150</v>
      </c>
      <c r="G263">
        <v>52</v>
      </c>
    </row>
    <row r="264" spans="1:7" x14ac:dyDescent="0.15">
      <c r="A264">
        <v>264</v>
      </c>
      <c r="B264" t="s">
        <v>905</v>
      </c>
      <c r="C264" t="s">
        <v>906</v>
      </c>
      <c r="D264" t="s">
        <v>582</v>
      </c>
      <c r="E264" t="s">
        <v>393</v>
      </c>
      <c r="F264" s="18">
        <v>31028</v>
      </c>
      <c r="G264">
        <v>39</v>
      </c>
    </row>
    <row r="265" spans="1:7" x14ac:dyDescent="0.15">
      <c r="A265">
        <v>265</v>
      </c>
      <c r="B265" t="s">
        <v>398</v>
      </c>
      <c r="C265" t="s">
        <v>399</v>
      </c>
      <c r="D265" t="s">
        <v>582</v>
      </c>
      <c r="E265" t="s">
        <v>393</v>
      </c>
      <c r="F265" s="18">
        <v>31138</v>
      </c>
      <c r="G265">
        <v>38</v>
      </c>
    </row>
    <row r="266" spans="1:7" x14ac:dyDescent="0.15">
      <c r="A266">
        <v>266</v>
      </c>
      <c r="B266" t="s">
        <v>400</v>
      </c>
      <c r="C266" t="s">
        <v>401</v>
      </c>
      <c r="D266" t="s">
        <v>581</v>
      </c>
      <c r="E266" t="s">
        <v>402</v>
      </c>
      <c r="F266" s="18">
        <v>13610</v>
      </c>
      <c r="G266">
        <v>86</v>
      </c>
    </row>
    <row r="267" spans="1:7" x14ac:dyDescent="0.15">
      <c r="A267">
        <v>267</v>
      </c>
      <c r="B267" t="s">
        <v>907</v>
      </c>
      <c r="C267" t="s">
        <v>908</v>
      </c>
      <c r="D267" t="s">
        <v>581</v>
      </c>
      <c r="E267" t="s">
        <v>402</v>
      </c>
      <c r="F267" s="18">
        <v>14977</v>
      </c>
      <c r="G267">
        <v>82</v>
      </c>
    </row>
    <row r="268" spans="1:7" x14ac:dyDescent="0.15">
      <c r="A268">
        <v>268</v>
      </c>
      <c r="B268" t="s">
        <v>76</v>
      </c>
      <c r="C268" t="s">
        <v>77</v>
      </c>
      <c r="D268" t="s">
        <v>581</v>
      </c>
      <c r="E268" t="s">
        <v>402</v>
      </c>
      <c r="F268" s="18">
        <v>14980</v>
      </c>
      <c r="G268">
        <v>82</v>
      </c>
    </row>
    <row r="269" spans="1:7" x14ac:dyDescent="0.15">
      <c r="A269">
        <v>269</v>
      </c>
      <c r="B269" t="s">
        <v>909</v>
      </c>
      <c r="C269" t="s">
        <v>910</v>
      </c>
      <c r="D269" t="s">
        <v>581</v>
      </c>
      <c r="E269" t="s">
        <v>402</v>
      </c>
      <c r="F269" s="18">
        <v>15738</v>
      </c>
      <c r="G269">
        <v>80</v>
      </c>
    </row>
    <row r="270" spans="1:7" x14ac:dyDescent="0.15">
      <c r="A270">
        <v>270</v>
      </c>
      <c r="B270" t="s">
        <v>911</v>
      </c>
      <c r="C270" t="s">
        <v>912</v>
      </c>
      <c r="D270" t="s">
        <v>581</v>
      </c>
      <c r="E270" t="s">
        <v>402</v>
      </c>
      <c r="F270" s="18">
        <v>16839</v>
      </c>
      <c r="G270">
        <v>77</v>
      </c>
    </row>
    <row r="271" spans="1:7" x14ac:dyDescent="0.15">
      <c r="A271">
        <v>271</v>
      </c>
      <c r="B271" t="s">
        <v>913</v>
      </c>
      <c r="C271" t="s">
        <v>914</v>
      </c>
      <c r="D271" t="s">
        <v>581</v>
      </c>
      <c r="E271" t="s">
        <v>402</v>
      </c>
      <c r="F271" s="18">
        <v>16980</v>
      </c>
      <c r="G271">
        <v>77</v>
      </c>
    </row>
    <row r="272" spans="1:7" x14ac:dyDescent="0.15">
      <c r="A272">
        <v>272</v>
      </c>
      <c r="B272" t="s">
        <v>915</v>
      </c>
      <c r="C272" t="s">
        <v>916</v>
      </c>
      <c r="D272" t="s">
        <v>581</v>
      </c>
      <c r="E272" t="s">
        <v>402</v>
      </c>
      <c r="F272" s="18">
        <v>18293</v>
      </c>
      <c r="G272">
        <v>73</v>
      </c>
    </row>
    <row r="273" spans="1:7" x14ac:dyDescent="0.15">
      <c r="A273">
        <v>273</v>
      </c>
      <c r="B273" t="s">
        <v>917</v>
      </c>
      <c r="C273" t="s">
        <v>918</v>
      </c>
      <c r="D273" t="s">
        <v>581</v>
      </c>
      <c r="E273" t="s">
        <v>402</v>
      </c>
      <c r="F273" s="18">
        <v>18515</v>
      </c>
      <c r="G273">
        <v>73</v>
      </c>
    </row>
    <row r="274" spans="1:7" x14ac:dyDescent="0.15">
      <c r="A274">
        <v>274</v>
      </c>
      <c r="B274" t="s">
        <v>919</v>
      </c>
      <c r="C274" t="s">
        <v>920</v>
      </c>
      <c r="D274" t="s">
        <v>581</v>
      </c>
      <c r="E274" t="s">
        <v>402</v>
      </c>
      <c r="F274" s="18">
        <v>19010</v>
      </c>
      <c r="G274">
        <v>71</v>
      </c>
    </row>
    <row r="275" spans="1:7" x14ac:dyDescent="0.15">
      <c r="A275">
        <v>275</v>
      </c>
      <c r="B275" t="s">
        <v>921</v>
      </c>
      <c r="C275" t="s">
        <v>922</v>
      </c>
      <c r="D275" t="s">
        <v>581</v>
      </c>
      <c r="E275" t="s">
        <v>402</v>
      </c>
      <c r="F275" s="18">
        <v>19084</v>
      </c>
      <c r="G275">
        <v>71</v>
      </c>
    </row>
    <row r="276" spans="1:7" x14ac:dyDescent="0.15">
      <c r="A276">
        <v>276</v>
      </c>
      <c r="B276" t="s">
        <v>923</v>
      </c>
      <c r="C276" t="s">
        <v>924</v>
      </c>
      <c r="D276" t="s">
        <v>581</v>
      </c>
      <c r="E276" t="s">
        <v>402</v>
      </c>
      <c r="F276" s="18">
        <v>19131</v>
      </c>
      <c r="G276">
        <v>71</v>
      </c>
    </row>
    <row r="277" spans="1:7" x14ac:dyDescent="0.15">
      <c r="A277">
        <v>277</v>
      </c>
      <c r="B277" t="s">
        <v>925</v>
      </c>
      <c r="C277" t="s">
        <v>926</v>
      </c>
      <c r="D277" t="s">
        <v>581</v>
      </c>
      <c r="E277" t="s">
        <v>402</v>
      </c>
      <c r="F277" s="18">
        <v>19345</v>
      </c>
      <c r="G277">
        <v>71</v>
      </c>
    </row>
    <row r="278" spans="1:7" x14ac:dyDescent="0.15">
      <c r="A278">
        <v>278</v>
      </c>
      <c r="B278" t="s">
        <v>927</v>
      </c>
      <c r="C278" t="s">
        <v>928</v>
      </c>
      <c r="D278" t="s">
        <v>581</v>
      </c>
      <c r="E278" t="s">
        <v>402</v>
      </c>
      <c r="F278" s="18">
        <v>19462</v>
      </c>
      <c r="G278">
        <v>70</v>
      </c>
    </row>
    <row r="279" spans="1:7" x14ac:dyDescent="0.15">
      <c r="A279">
        <v>279</v>
      </c>
      <c r="B279" t="s">
        <v>929</v>
      </c>
      <c r="C279" t="s">
        <v>930</v>
      </c>
      <c r="D279" t="s">
        <v>581</v>
      </c>
      <c r="E279" t="s">
        <v>402</v>
      </c>
      <c r="F279" s="18">
        <v>20319</v>
      </c>
      <c r="G279">
        <v>68</v>
      </c>
    </row>
    <row r="280" spans="1:7" x14ac:dyDescent="0.15">
      <c r="A280">
        <v>280</v>
      </c>
      <c r="B280" t="s">
        <v>931</v>
      </c>
      <c r="C280" t="s">
        <v>932</v>
      </c>
      <c r="D280" t="s">
        <v>581</v>
      </c>
      <c r="E280" t="s">
        <v>402</v>
      </c>
      <c r="F280" s="18">
        <v>20619</v>
      </c>
      <c r="G280">
        <v>67</v>
      </c>
    </row>
    <row r="281" spans="1:7" x14ac:dyDescent="0.15">
      <c r="A281">
        <v>281</v>
      </c>
      <c r="B281" t="s">
        <v>933</v>
      </c>
      <c r="C281" t="s">
        <v>934</v>
      </c>
      <c r="D281" t="s">
        <v>581</v>
      </c>
      <c r="E281" t="s">
        <v>402</v>
      </c>
      <c r="F281" s="18">
        <v>21038</v>
      </c>
      <c r="G281">
        <v>66</v>
      </c>
    </row>
    <row r="282" spans="1:7" x14ac:dyDescent="0.15">
      <c r="A282">
        <v>282</v>
      </c>
      <c r="B282" t="s">
        <v>78</v>
      </c>
      <c r="C282" t="s">
        <v>79</v>
      </c>
      <c r="D282" t="s">
        <v>581</v>
      </c>
      <c r="E282" t="s">
        <v>402</v>
      </c>
      <c r="F282" s="18">
        <v>22502</v>
      </c>
      <c r="G282">
        <v>62</v>
      </c>
    </row>
    <row r="283" spans="1:7" x14ac:dyDescent="0.15">
      <c r="A283">
        <v>283</v>
      </c>
      <c r="B283" t="s">
        <v>80</v>
      </c>
      <c r="C283" t="s">
        <v>81</v>
      </c>
      <c r="D283" t="s">
        <v>581</v>
      </c>
      <c r="E283" t="s">
        <v>402</v>
      </c>
      <c r="F283" s="18">
        <v>23417</v>
      </c>
      <c r="G283">
        <v>59</v>
      </c>
    </row>
    <row r="284" spans="1:7" x14ac:dyDescent="0.15">
      <c r="A284">
        <v>284</v>
      </c>
      <c r="B284" t="s">
        <v>218</v>
      </c>
      <c r="C284" t="s">
        <v>117</v>
      </c>
      <c r="D284" t="s">
        <v>581</v>
      </c>
      <c r="E284" t="s">
        <v>402</v>
      </c>
      <c r="F284" s="18">
        <v>23885</v>
      </c>
      <c r="G284">
        <v>58</v>
      </c>
    </row>
    <row r="285" spans="1:7" x14ac:dyDescent="0.15">
      <c r="A285">
        <v>285</v>
      </c>
      <c r="B285" t="s">
        <v>82</v>
      </c>
      <c r="C285" t="s">
        <v>83</v>
      </c>
      <c r="D285" t="s">
        <v>581</v>
      </c>
      <c r="E285" t="s">
        <v>402</v>
      </c>
      <c r="F285" s="18">
        <v>24181</v>
      </c>
      <c r="G285">
        <v>57</v>
      </c>
    </row>
    <row r="286" spans="1:7" x14ac:dyDescent="0.15">
      <c r="A286">
        <v>286</v>
      </c>
      <c r="B286" t="s">
        <v>935</v>
      </c>
      <c r="C286" t="s">
        <v>936</v>
      </c>
      <c r="D286" t="s">
        <v>581</v>
      </c>
      <c r="E286" t="s">
        <v>402</v>
      </c>
      <c r="F286" s="18">
        <v>25018</v>
      </c>
      <c r="G286">
        <v>55</v>
      </c>
    </row>
    <row r="287" spans="1:7" x14ac:dyDescent="0.15">
      <c r="A287">
        <v>287</v>
      </c>
      <c r="B287" t="s">
        <v>937</v>
      </c>
      <c r="C287" t="s">
        <v>938</v>
      </c>
      <c r="D287" t="s">
        <v>581</v>
      </c>
      <c r="E287" t="s">
        <v>402</v>
      </c>
      <c r="F287" s="18">
        <v>25543</v>
      </c>
      <c r="G287">
        <v>54</v>
      </c>
    </row>
    <row r="288" spans="1:7" x14ac:dyDescent="0.15">
      <c r="A288">
        <v>288</v>
      </c>
      <c r="B288" t="s">
        <v>939</v>
      </c>
      <c r="C288" t="s">
        <v>940</v>
      </c>
      <c r="D288" t="s">
        <v>581</v>
      </c>
      <c r="E288" t="s">
        <v>402</v>
      </c>
      <c r="F288" s="18">
        <v>25849</v>
      </c>
      <c r="G288">
        <v>53</v>
      </c>
    </row>
    <row r="289" spans="1:7" x14ac:dyDescent="0.15">
      <c r="A289">
        <v>289</v>
      </c>
      <c r="B289" t="s">
        <v>941</v>
      </c>
      <c r="C289" t="s">
        <v>942</v>
      </c>
      <c r="D289" t="s">
        <v>581</v>
      </c>
      <c r="E289" t="s">
        <v>402</v>
      </c>
      <c r="F289" s="18">
        <v>26167</v>
      </c>
      <c r="G289">
        <v>52</v>
      </c>
    </row>
    <row r="290" spans="1:7" x14ac:dyDescent="0.15">
      <c r="A290">
        <v>290</v>
      </c>
      <c r="B290" t="s">
        <v>943</v>
      </c>
      <c r="C290" t="s">
        <v>944</v>
      </c>
      <c r="D290" t="s">
        <v>581</v>
      </c>
      <c r="E290" t="s">
        <v>402</v>
      </c>
      <c r="F290" s="18">
        <v>26543</v>
      </c>
      <c r="G290">
        <v>51</v>
      </c>
    </row>
    <row r="291" spans="1:7" x14ac:dyDescent="0.15">
      <c r="A291">
        <v>291</v>
      </c>
      <c r="B291" t="s">
        <v>945</v>
      </c>
      <c r="C291" t="s">
        <v>946</v>
      </c>
      <c r="D291" t="s">
        <v>581</v>
      </c>
      <c r="E291" t="s">
        <v>402</v>
      </c>
      <c r="F291" s="18">
        <v>28222</v>
      </c>
      <c r="G291">
        <v>46</v>
      </c>
    </row>
    <row r="292" spans="1:7" x14ac:dyDescent="0.15">
      <c r="A292">
        <v>292</v>
      </c>
      <c r="B292" t="s">
        <v>280</v>
      </c>
      <c r="C292" t="s">
        <v>163</v>
      </c>
      <c r="D292" t="s">
        <v>581</v>
      </c>
      <c r="E292" t="s">
        <v>402</v>
      </c>
      <c r="F292" s="18">
        <v>29260</v>
      </c>
      <c r="G292">
        <v>43</v>
      </c>
    </row>
    <row r="293" spans="1:7" x14ac:dyDescent="0.15">
      <c r="A293">
        <v>293</v>
      </c>
      <c r="B293" t="s">
        <v>947</v>
      </c>
      <c r="C293" t="s">
        <v>948</v>
      </c>
      <c r="D293" t="s">
        <v>581</v>
      </c>
      <c r="E293" t="s">
        <v>402</v>
      </c>
      <c r="F293" s="18">
        <v>32827</v>
      </c>
      <c r="G293">
        <v>34</v>
      </c>
    </row>
    <row r="294" spans="1:7" x14ac:dyDescent="0.15">
      <c r="A294">
        <v>294</v>
      </c>
      <c r="B294" t="s">
        <v>949</v>
      </c>
      <c r="C294" t="s">
        <v>950</v>
      </c>
      <c r="D294" t="s">
        <v>581</v>
      </c>
      <c r="E294" t="s">
        <v>402</v>
      </c>
      <c r="F294" s="18">
        <v>32903</v>
      </c>
      <c r="G294">
        <v>33</v>
      </c>
    </row>
    <row r="295" spans="1:7" x14ac:dyDescent="0.15">
      <c r="A295">
        <v>295</v>
      </c>
      <c r="B295" t="s">
        <v>951</v>
      </c>
      <c r="C295" t="s">
        <v>952</v>
      </c>
      <c r="D295" t="s">
        <v>581</v>
      </c>
      <c r="E295" t="s">
        <v>402</v>
      </c>
      <c r="F295" s="18">
        <v>35280</v>
      </c>
      <c r="G295">
        <v>27</v>
      </c>
    </row>
    <row r="296" spans="1:7" x14ac:dyDescent="0.15">
      <c r="A296">
        <v>296</v>
      </c>
      <c r="B296" t="s">
        <v>953</v>
      </c>
      <c r="C296" t="s">
        <v>954</v>
      </c>
      <c r="D296" t="s">
        <v>581</v>
      </c>
      <c r="E296" t="s">
        <v>402</v>
      </c>
      <c r="F296" s="18">
        <v>35366</v>
      </c>
      <c r="G296">
        <v>27</v>
      </c>
    </row>
    <row r="297" spans="1:7" x14ac:dyDescent="0.15">
      <c r="A297">
        <v>297</v>
      </c>
      <c r="B297" t="s">
        <v>955</v>
      </c>
      <c r="C297" t="s">
        <v>956</v>
      </c>
      <c r="D297" t="s">
        <v>581</v>
      </c>
      <c r="E297" t="s">
        <v>402</v>
      </c>
      <c r="F297" s="18">
        <v>36250</v>
      </c>
      <c r="G297">
        <v>24</v>
      </c>
    </row>
    <row r="298" spans="1:7" x14ac:dyDescent="0.15">
      <c r="A298">
        <v>298</v>
      </c>
      <c r="B298" t="s">
        <v>403</v>
      </c>
      <c r="C298" t="s">
        <v>404</v>
      </c>
      <c r="D298" t="s">
        <v>581</v>
      </c>
      <c r="E298" t="s">
        <v>402</v>
      </c>
      <c r="F298" s="18">
        <v>36469</v>
      </c>
      <c r="G298">
        <v>24</v>
      </c>
    </row>
    <row r="299" spans="1:7" x14ac:dyDescent="0.15">
      <c r="A299">
        <v>299</v>
      </c>
      <c r="B299" t="s">
        <v>957</v>
      </c>
      <c r="C299" t="s">
        <v>958</v>
      </c>
      <c r="D299" t="s">
        <v>581</v>
      </c>
      <c r="E299" t="s">
        <v>402</v>
      </c>
      <c r="F299" s="18">
        <v>37413</v>
      </c>
      <c r="G299">
        <v>21</v>
      </c>
    </row>
    <row r="300" spans="1:7" x14ac:dyDescent="0.15">
      <c r="A300">
        <v>300</v>
      </c>
      <c r="B300" t="s">
        <v>959</v>
      </c>
      <c r="C300" t="s">
        <v>960</v>
      </c>
      <c r="D300" t="s">
        <v>582</v>
      </c>
      <c r="E300" t="s">
        <v>402</v>
      </c>
      <c r="F300" s="18">
        <v>17179</v>
      </c>
      <c r="G300">
        <v>76</v>
      </c>
    </row>
    <row r="301" spans="1:7" x14ac:dyDescent="0.15">
      <c r="A301">
        <v>301</v>
      </c>
      <c r="B301" t="s">
        <v>84</v>
      </c>
      <c r="C301" t="s">
        <v>85</v>
      </c>
      <c r="D301" t="s">
        <v>582</v>
      </c>
      <c r="E301" t="s">
        <v>402</v>
      </c>
      <c r="F301" s="18">
        <v>18210</v>
      </c>
      <c r="G301">
        <v>74</v>
      </c>
    </row>
    <row r="302" spans="1:7" x14ac:dyDescent="0.15">
      <c r="A302">
        <v>302</v>
      </c>
      <c r="B302" t="s">
        <v>961</v>
      </c>
      <c r="C302" t="s">
        <v>962</v>
      </c>
      <c r="D302" t="s">
        <v>582</v>
      </c>
      <c r="E302" t="s">
        <v>402</v>
      </c>
      <c r="F302" s="18">
        <v>19475</v>
      </c>
      <c r="G302">
        <v>70</v>
      </c>
    </row>
    <row r="303" spans="1:7" x14ac:dyDescent="0.15">
      <c r="A303">
        <v>303</v>
      </c>
      <c r="B303" t="s">
        <v>963</v>
      </c>
      <c r="C303" t="s">
        <v>964</v>
      </c>
      <c r="D303" t="s">
        <v>582</v>
      </c>
      <c r="E303" t="s">
        <v>402</v>
      </c>
      <c r="F303" s="18">
        <v>20070</v>
      </c>
      <c r="G303">
        <v>69</v>
      </c>
    </row>
    <row r="304" spans="1:7" x14ac:dyDescent="0.15">
      <c r="A304">
        <v>304</v>
      </c>
      <c r="B304" t="s">
        <v>965</v>
      </c>
      <c r="C304" t="s">
        <v>966</v>
      </c>
      <c r="D304" t="s">
        <v>582</v>
      </c>
      <c r="E304" t="s">
        <v>402</v>
      </c>
      <c r="F304" s="18">
        <v>20369</v>
      </c>
      <c r="G304">
        <v>68</v>
      </c>
    </row>
    <row r="305" spans="1:7" x14ac:dyDescent="0.15">
      <c r="A305">
        <v>305</v>
      </c>
      <c r="B305" t="s">
        <v>967</v>
      </c>
      <c r="C305" t="s">
        <v>968</v>
      </c>
      <c r="D305" t="s">
        <v>582</v>
      </c>
      <c r="E305" t="s">
        <v>402</v>
      </c>
      <c r="F305" s="18">
        <v>20604</v>
      </c>
      <c r="G305">
        <v>67</v>
      </c>
    </row>
    <row r="306" spans="1:7" x14ac:dyDescent="0.15">
      <c r="A306">
        <v>306</v>
      </c>
      <c r="B306" t="s">
        <v>969</v>
      </c>
      <c r="C306" t="s">
        <v>970</v>
      </c>
      <c r="D306" t="s">
        <v>582</v>
      </c>
      <c r="E306" t="s">
        <v>402</v>
      </c>
      <c r="F306" s="18">
        <v>21209</v>
      </c>
      <c r="G306">
        <v>65</v>
      </c>
    </row>
    <row r="307" spans="1:7" x14ac:dyDescent="0.15">
      <c r="A307">
        <v>307</v>
      </c>
      <c r="B307" t="s">
        <v>971</v>
      </c>
      <c r="C307" t="s">
        <v>972</v>
      </c>
      <c r="D307" t="s">
        <v>582</v>
      </c>
      <c r="E307" t="s">
        <v>402</v>
      </c>
      <c r="F307" s="18">
        <v>21786</v>
      </c>
      <c r="G307">
        <v>64</v>
      </c>
    </row>
    <row r="308" spans="1:7" x14ac:dyDescent="0.15">
      <c r="A308">
        <v>308</v>
      </c>
      <c r="B308" t="s">
        <v>973</v>
      </c>
      <c r="C308" t="s">
        <v>974</v>
      </c>
      <c r="D308" t="s">
        <v>582</v>
      </c>
      <c r="E308" t="s">
        <v>402</v>
      </c>
      <c r="F308" s="18">
        <v>21992</v>
      </c>
      <c r="G308">
        <v>63</v>
      </c>
    </row>
    <row r="309" spans="1:7" x14ac:dyDescent="0.15">
      <c r="A309">
        <v>309</v>
      </c>
      <c r="B309" t="s">
        <v>975</v>
      </c>
      <c r="C309" t="s">
        <v>976</v>
      </c>
      <c r="D309" t="s">
        <v>582</v>
      </c>
      <c r="E309" t="s">
        <v>402</v>
      </c>
      <c r="F309" s="18">
        <v>24647</v>
      </c>
      <c r="G309">
        <v>56</v>
      </c>
    </row>
    <row r="310" spans="1:7" x14ac:dyDescent="0.15">
      <c r="A310">
        <v>310</v>
      </c>
      <c r="B310" t="s">
        <v>977</v>
      </c>
      <c r="C310" t="s">
        <v>978</v>
      </c>
      <c r="D310" t="s">
        <v>582</v>
      </c>
      <c r="E310" t="s">
        <v>402</v>
      </c>
      <c r="F310" s="18">
        <v>24770</v>
      </c>
      <c r="G310">
        <v>56</v>
      </c>
    </row>
    <row r="311" spans="1:7" x14ac:dyDescent="0.15">
      <c r="A311">
        <v>311</v>
      </c>
      <c r="B311" t="s">
        <v>979</v>
      </c>
      <c r="C311" t="s">
        <v>980</v>
      </c>
      <c r="D311" t="s">
        <v>582</v>
      </c>
      <c r="E311" t="s">
        <v>402</v>
      </c>
      <c r="F311" s="18">
        <v>24949</v>
      </c>
      <c r="G311">
        <v>55</v>
      </c>
    </row>
    <row r="312" spans="1:7" x14ac:dyDescent="0.15">
      <c r="A312">
        <v>312</v>
      </c>
      <c r="B312" t="s">
        <v>981</v>
      </c>
      <c r="C312" t="s">
        <v>982</v>
      </c>
      <c r="D312" t="s">
        <v>582</v>
      </c>
      <c r="E312" t="s">
        <v>402</v>
      </c>
      <c r="F312" s="18">
        <v>25749</v>
      </c>
      <c r="G312">
        <v>53</v>
      </c>
    </row>
    <row r="313" spans="1:7" x14ac:dyDescent="0.15">
      <c r="A313">
        <v>313</v>
      </c>
      <c r="B313" t="s">
        <v>983</v>
      </c>
      <c r="C313" t="s">
        <v>984</v>
      </c>
      <c r="D313" t="s">
        <v>582</v>
      </c>
      <c r="E313" t="s">
        <v>402</v>
      </c>
      <c r="F313" s="18">
        <v>25858</v>
      </c>
      <c r="G313">
        <v>53</v>
      </c>
    </row>
    <row r="314" spans="1:7" x14ac:dyDescent="0.15">
      <c r="A314">
        <v>314</v>
      </c>
      <c r="B314" t="s">
        <v>985</v>
      </c>
      <c r="C314" t="s">
        <v>986</v>
      </c>
      <c r="D314" t="s">
        <v>582</v>
      </c>
      <c r="E314" t="s">
        <v>402</v>
      </c>
      <c r="F314" s="18">
        <v>26345</v>
      </c>
      <c r="G314">
        <v>51</v>
      </c>
    </row>
    <row r="315" spans="1:7" x14ac:dyDescent="0.15">
      <c r="A315">
        <v>315</v>
      </c>
      <c r="B315" t="s">
        <v>987</v>
      </c>
      <c r="C315" t="s">
        <v>988</v>
      </c>
      <c r="D315" t="s">
        <v>582</v>
      </c>
      <c r="E315" t="s">
        <v>402</v>
      </c>
      <c r="F315" s="18">
        <v>26780</v>
      </c>
      <c r="G315">
        <v>50</v>
      </c>
    </row>
    <row r="316" spans="1:7" x14ac:dyDescent="0.15">
      <c r="A316">
        <v>316</v>
      </c>
      <c r="B316" t="s">
        <v>989</v>
      </c>
      <c r="C316" t="s">
        <v>990</v>
      </c>
      <c r="D316" t="s">
        <v>582</v>
      </c>
      <c r="E316" t="s">
        <v>402</v>
      </c>
      <c r="F316" s="18">
        <v>26983</v>
      </c>
      <c r="G316">
        <v>50</v>
      </c>
    </row>
    <row r="317" spans="1:7" x14ac:dyDescent="0.15">
      <c r="A317">
        <v>317</v>
      </c>
      <c r="B317" t="s">
        <v>991</v>
      </c>
      <c r="C317" t="s">
        <v>992</v>
      </c>
      <c r="D317" t="s">
        <v>582</v>
      </c>
      <c r="E317" t="s">
        <v>402</v>
      </c>
      <c r="F317" s="18">
        <v>27253</v>
      </c>
      <c r="G317">
        <v>49</v>
      </c>
    </row>
    <row r="318" spans="1:7" x14ac:dyDescent="0.15">
      <c r="A318">
        <v>318</v>
      </c>
      <c r="B318" t="s">
        <v>993</v>
      </c>
      <c r="C318" t="s">
        <v>994</v>
      </c>
      <c r="D318" t="s">
        <v>582</v>
      </c>
      <c r="E318" t="s">
        <v>402</v>
      </c>
      <c r="F318" s="18">
        <v>27565</v>
      </c>
      <c r="G318">
        <v>48</v>
      </c>
    </row>
    <row r="319" spans="1:7" x14ac:dyDescent="0.15">
      <c r="A319">
        <v>319</v>
      </c>
      <c r="B319" t="s">
        <v>995</v>
      </c>
      <c r="C319" t="s">
        <v>996</v>
      </c>
      <c r="D319" t="s">
        <v>582</v>
      </c>
      <c r="E319" t="s">
        <v>402</v>
      </c>
      <c r="F319" s="18">
        <v>29653</v>
      </c>
      <c r="G319">
        <v>42</v>
      </c>
    </row>
    <row r="320" spans="1:7" x14ac:dyDescent="0.15">
      <c r="A320">
        <v>320</v>
      </c>
      <c r="B320" t="s">
        <v>997</v>
      </c>
      <c r="C320" t="s">
        <v>998</v>
      </c>
      <c r="D320" t="s">
        <v>582</v>
      </c>
      <c r="E320" t="s">
        <v>402</v>
      </c>
      <c r="F320" s="18">
        <v>30933</v>
      </c>
      <c r="G320">
        <v>39</v>
      </c>
    </row>
    <row r="321" spans="1:7" x14ac:dyDescent="0.15">
      <c r="A321">
        <v>321</v>
      </c>
      <c r="B321" t="s">
        <v>999</v>
      </c>
      <c r="C321" t="s">
        <v>1000</v>
      </c>
      <c r="D321" t="s">
        <v>582</v>
      </c>
      <c r="E321" t="s">
        <v>402</v>
      </c>
      <c r="F321" s="18">
        <v>37006</v>
      </c>
      <c r="G321">
        <v>22</v>
      </c>
    </row>
    <row r="322" spans="1:7" x14ac:dyDescent="0.15">
      <c r="A322">
        <v>322</v>
      </c>
      <c r="B322" t="s">
        <v>1001</v>
      </c>
      <c r="C322" t="s">
        <v>1002</v>
      </c>
      <c r="D322" t="s">
        <v>582</v>
      </c>
      <c r="E322" t="s">
        <v>402</v>
      </c>
      <c r="F322" s="18">
        <v>37103</v>
      </c>
      <c r="G322">
        <v>22</v>
      </c>
    </row>
    <row r="323" spans="1:7" x14ac:dyDescent="0.15">
      <c r="A323">
        <v>323</v>
      </c>
      <c r="B323" t="s">
        <v>406</v>
      </c>
      <c r="C323" t="s">
        <v>407</v>
      </c>
      <c r="D323" t="s">
        <v>581</v>
      </c>
      <c r="E323" t="s">
        <v>405</v>
      </c>
      <c r="F323" s="18">
        <v>19655</v>
      </c>
      <c r="G323">
        <v>70</v>
      </c>
    </row>
    <row r="324" spans="1:7" x14ac:dyDescent="0.15">
      <c r="A324">
        <v>324</v>
      </c>
      <c r="B324" t="s">
        <v>1003</v>
      </c>
      <c r="C324" t="s">
        <v>1004</v>
      </c>
      <c r="D324" t="s">
        <v>581</v>
      </c>
      <c r="E324" t="s">
        <v>405</v>
      </c>
      <c r="F324" s="18">
        <v>23945</v>
      </c>
      <c r="G324">
        <v>58</v>
      </c>
    </row>
    <row r="325" spans="1:7" x14ac:dyDescent="0.15">
      <c r="A325">
        <v>325</v>
      </c>
      <c r="B325" t="s">
        <v>1005</v>
      </c>
      <c r="C325" t="s">
        <v>1006</v>
      </c>
      <c r="D325" t="s">
        <v>581</v>
      </c>
      <c r="E325" t="s">
        <v>405</v>
      </c>
      <c r="F325" s="18">
        <v>24587</v>
      </c>
      <c r="G325">
        <v>56</v>
      </c>
    </row>
    <row r="326" spans="1:7" x14ac:dyDescent="0.15">
      <c r="A326">
        <v>326</v>
      </c>
      <c r="B326" t="s">
        <v>1007</v>
      </c>
      <c r="C326" t="s">
        <v>1008</v>
      </c>
      <c r="D326" t="s">
        <v>581</v>
      </c>
      <c r="E326" t="s">
        <v>405</v>
      </c>
      <c r="F326" s="18">
        <v>28170</v>
      </c>
      <c r="G326">
        <v>46</v>
      </c>
    </row>
    <row r="327" spans="1:7" x14ac:dyDescent="0.15">
      <c r="A327">
        <v>327</v>
      </c>
      <c r="B327" t="s">
        <v>219</v>
      </c>
      <c r="C327" t="s">
        <v>220</v>
      </c>
      <c r="D327" t="s">
        <v>581</v>
      </c>
      <c r="E327" t="s">
        <v>405</v>
      </c>
      <c r="F327" s="18">
        <v>35865</v>
      </c>
      <c r="G327">
        <v>25</v>
      </c>
    </row>
    <row r="328" spans="1:7" x14ac:dyDescent="0.15">
      <c r="A328">
        <v>328</v>
      </c>
      <c r="B328" t="s">
        <v>408</v>
      </c>
      <c r="C328" t="s">
        <v>409</v>
      </c>
      <c r="D328" t="s">
        <v>581</v>
      </c>
      <c r="E328" t="s">
        <v>405</v>
      </c>
      <c r="F328" s="18">
        <v>37152</v>
      </c>
      <c r="G328">
        <v>22</v>
      </c>
    </row>
    <row r="329" spans="1:7" x14ac:dyDescent="0.15">
      <c r="A329">
        <v>329</v>
      </c>
      <c r="B329" t="s">
        <v>410</v>
      </c>
      <c r="C329" t="s">
        <v>411</v>
      </c>
      <c r="D329" t="s">
        <v>581</v>
      </c>
      <c r="E329" t="s">
        <v>405</v>
      </c>
      <c r="F329" s="18">
        <v>37409</v>
      </c>
      <c r="G329">
        <v>21</v>
      </c>
    </row>
    <row r="330" spans="1:7" x14ac:dyDescent="0.15">
      <c r="A330">
        <v>330</v>
      </c>
      <c r="B330" t="s">
        <v>412</v>
      </c>
      <c r="C330" t="s">
        <v>413</v>
      </c>
      <c r="D330" t="s">
        <v>581</v>
      </c>
      <c r="E330" t="s">
        <v>405</v>
      </c>
      <c r="F330" s="18">
        <v>37459</v>
      </c>
      <c r="G330">
        <v>21</v>
      </c>
    </row>
    <row r="331" spans="1:7" x14ac:dyDescent="0.15">
      <c r="A331">
        <v>331</v>
      </c>
      <c r="B331" t="s">
        <v>414</v>
      </c>
      <c r="C331" t="s">
        <v>415</v>
      </c>
      <c r="D331" t="s">
        <v>581</v>
      </c>
      <c r="E331" t="s">
        <v>405</v>
      </c>
      <c r="F331" s="18">
        <v>37468</v>
      </c>
      <c r="G331">
        <v>21</v>
      </c>
    </row>
    <row r="332" spans="1:7" x14ac:dyDescent="0.15">
      <c r="A332">
        <v>332</v>
      </c>
      <c r="B332" t="s">
        <v>416</v>
      </c>
      <c r="C332" t="s">
        <v>417</v>
      </c>
      <c r="D332" t="s">
        <v>581</v>
      </c>
      <c r="E332" t="s">
        <v>405</v>
      </c>
      <c r="F332" s="18">
        <v>37470</v>
      </c>
      <c r="G332">
        <v>21</v>
      </c>
    </row>
    <row r="333" spans="1:7" x14ac:dyDescent="0.15">
      <c r="A333">
        <v>333</v>
      </c>
      <c r="B333" t="s">
        <v>1009</v>
      </c>
      <c r="C333" t="s">
        <v>1010</v>
      </c>
      <c r="D333" t="s">
        <v>581</v>
      </c>
      <c r="E333" t="s">
        <v>405</v>
      </c>
      <c r="F333" s="18">
        <v>38213</v>
      </c>
      <c r="G333">
        <v>19</v>
      </c>
    </row>
    <row r="334" spans="1:7" x14ac:dyDescent="0.15">
      <c r="A334">
        <v>334</v>
      </c>
      <c r="B334" t="s">
        <v>418</v>
      </c>
      <c r="C334" t="s">
        <v>419</v>
      </c>
      <c r="D334" t="s">
        <v>582</v>
      </c>
      <c r="E334" t="s">
        <v>405</v>
      </c>
      <c r="F334" s="18">
        <v>19122</v>
      </c>
      <c r="G334">
        <v>71</v>
      </c>
    </row>
    <row r="335" spans="1:7" x14ac:dyDescent="0.15">
      <c r="A335">
        <v>335</v>
      </c>
      <c r="B335" t="s">
        <v>420</v>
      </c>
      <c r="C335" t="s">
        <v>421</v>
      </c>
      <c r="D335" t="s">
        <v>582</v>
      </c>
      <c r="E335" t="s">
        <v>405</v>
      </c>
      <c r="F335" s="18">
        <v>21400</v>
      </c>
      <c r="G335">
        <v>65</v>
      </c>
    </row>
    <row r="336" spans="1:7" x14ac:dyDescent="0.15">
      <c r="A336">
        <v>336</v>
      </c>
      <c r="B336" t="s">
        <v>1011</v>
      </c>
      <c r="C336" t="s">
        <v>1012</v>
      </c>
      <c r="D336" t="s">
        <v>582</v>
      </c>
      <c r="E336" t="s">
        <v>405</v>
      </c>
      <c r="F336" s="18">
        <v>21819</v>
      </c>
      <c r="G336">
        <v>64</v>
      </c>
    </row>
    <row r="337" spans="1:7" x14ac:dyDescent="0.15">
      <c r="A337">
        <v>337</v>
      </c>
      <c r="B337" t="s">
        <v>1013</v>
      </c>
      <c r="C337" t="s">
        <v>1014</v>
      </c>
      <c r="D337" t="s">
        <v>582</v>
      </c>
      <c r="E337" t="s">
        <v>405</v>
      </c>
      <c r="F337" s="18">
        <v>24081</v>
      </c>
      <c r="G337">
        <v>58</v>
      </c>
    </row>
    <row r="338" spans="1:7" x14ac:dyDescent="0.15">
      <c r="A338">
        <v>338</v>
      </c>
      <c r="B338" t="s">
        <v>1015</v>
      </c>
      <c r="C338" t="s">
        <v>1016</v>
      </c>
      <c r="D338" t="s">
        <v>582</v>
      </c>
      <c r="E338" t="s">
        <v>405</v>
      </c>
      <c r="F338" s="18">
        <v>26816</v>
      </c>
      <c r="G338">
        <v>50</v>
      </c>
    </row>
    <row r="339" spans="1:7" x14ac:dyDescent="0.15">
      <c r="A339">
        <v>339</v>
      </c>
      <c r="B339" t="s">
        <v>1017</v>
      </c>
      <c r="C339" t="s">
        <v>1018</v>
      </c>
      <c r="D339" t="s">
        <v>582</v>
      </c>
      <c r="E339" t="s">
        <v>405</v>
      </c>
      <c r="F339" s="18">
        <v>28607</v>
      </c>
      <c r="G339">
        <v>45</v>
      </c>
    </row>
    <row r="340" spans="1:7" x14ac:dyDescent="0.15">
      <c r="A340">
        <v>340</v>
      </c>
      <c r="B340" t="s">
        <v>1019</v>
      </c>
      <c r="C340" t="s">
        <v>1020</v>
      </c>
      <c r="D340" t="s">
        <v>582</v>
      </c>
      <c r="E340" t="s">
        <v>405</v>
      </c>
      <c r="F340" s="18">
        <v>30464</v>
      </c>
      <c r="G340">
        <v>40</v>
      </c>
    </row>
    <row r="341" spans="1:7" x14ac:dyDescent="0.15">
      <c r="A341">
        <v>341</v>
      </c>
      <c r="B341" t="s">
        <v>1021</v>
      </c>
      <c r="C341" t="s">
        <v>1022</v>
      </c>
      <c r="D341" t="s">
        <v>582</v>
      </c>
      <c r="E341" t="s">
        <v>405</v>
      </c>
      <c r="F341" s="18">
        <v>30783</v>
      </c>
      <c r="G341">
        <v>39</v>
      </c>
    </row>
    <row r="342" spans="1:7" x14ac:dyDescent="0.15">
      <c r="A342">
        <v>342</v>
      </c>
      <c r="B342" t="s">
        <v>1023</v>
      </c>
      <c r="C342" t="s">
        <v>1024</v>
      </c>
      <c r="D342" t="s">
        <v>582</v>
      </c>
      <c r="E342" t="s">
        <v>405</v>
      </c>
      <c r="F342" s="18">
        <v>32271</v>
      </c>
      <c r="G342">
        <v>35</v>
      </c>
    </row>
    <row r="343" spans="1:7" x14ac:dyDescent="0.15">
      <c r="A343">
        <v>343</v>
      </c>
      <c r="B343" t="s">
        <v>1025</v>
      </c>
      <c r="C343" t="s">
        <v>1026</v>
      </c>
      <c r="D343" t="s">
        <v>581</v>
      </c>
      <c r="E343" t="s">
        <v>1027</v>
      </c>
      <c r="F343" s="18">
        <v>17788</v>
      </c>
      <c r="G343">
        <v>75</v>
      </c>
    </row>
    <row r="344" spans="1:7" x14ac:dyDescent="0.15">
      <c r="A344">
        <v>344</v>
      </c>
      <c r="B344" t="s">
        <v>60</v>
      </c>
      <c r="C344" t="s">
        <v>61</v>
      </c>
      <c r="D344" t="s">
        <v>581</v>
      </c>
      <c r="E344" t="s">
        <v>1027</v>
      </c>
      <c r="F344" s="18">
        <v>18037</v>
      </c>
      <c r="G344">
        <v>74</v>
      </c>
    </row>
    <row r="345" spans="1:7" x14ac:dyDescent="0.15">
      <c r="A345">
        <v>345</v>
      </c>
      <c r="B345" t="s">
        <v>430</v>
      </c>
      <c r="C345" t="s">
        <v>431</v>
      </c>
      <c r="D345" t="s">
        <v>581</v>
      </c>
      <c r="E345" t="s">
        <v>1027</v>
      </c>
      <c r="F345" s="18">
        <v>24721</v>
      </c>
      <c r="G345">
        <v>56</v>
      </c>
    </row>
    <row r="346" spans="1:7" x14ac:dyDescent="0.15">
      <c r="A346">
        <v>346</v>
      </c>
      <c r="B346" t="s">
        <v>1028</v>
      </c>
      <c r="C346" t="s">
        <v>1029</v>
      </c>
      <c r="D346" t="s">
        <v>581</v>
      </c>
      <c r="E346" t="s">
        <v>1027</v>
      </c>
      <c r="F346" s="18">
        <v>26083</v>
      </c>
      <c r="G346">
        <v>52</v>
      </c>
    </row>
    <row r="347" spans="1:7" x14ac:dyDescent="0.15">
      <c r="A347">
        <v>347</v>
      </c>
      <c r="B347" t="s">
        <v>166</v>
      </c>
      <c r="C347" t="s">
        <v>167</v>
      </c>
      <c r="D347" t="s">
        <v>582</v>
      </c>
      <c r="E347" t="s">
        <v>1027</v>
      </c>
      <c r="F347" s="18">
        <v>13596</v>
      </c>
      <c r="G347">
        <v>86</v>
      </c>
    </row>
    <row r="348" spans="1:7" x14ac:dyDescent="0.15">
      <c r="A348">
        <v>348</v>
      </c>
      <c r="B348" t="s">
        <v>285</v>
      </c>
      <c r="C348" t="s">
        <v>286</v>
      </c>
      <c r="D348" t="s">
        <v>582</v>
      </c>
      <c r="E348" t="s">
        <v>1027</v>
      </c>
      <c r="F348" s="18">
        <v>16119</v>
      </c>
      <c r="G348">
        <v>79</v>
      </c>
    </row>
    <row r="349" spans="1:7" x14ac:dyDescent="0.15">
      <c r="A349">
        <v>349</v>
      </c>
      <c r="B349" t="s">
        <v>221</v>
      </c>
      <c r="C349" t="s">
        <v>119</v>
      </c>
      <c r="D349" t="s">
        <v>582</v>
      </c>
      <c r="E349" t="s">
        <v>1027</v>
      </c>
      <c r="F349" s="18">
        <v>22012</v>
      </c>
      <c r="G349">
        <v>63</v>
      </c>
    </row>
    <row r="350" spans="1:7" x14ac:dyDescent="0.15">
      <c r="A350">
        <v>350</v>
      </c>
      <c r="B350" t="s">
        <v>432</v>
      </c>
      <c r="C350" t="s">
        <v>433</v>
      </c>
      <c r="D350" t="s">
        <v>582</v>
      </c>
      <c r="E350" t="s">
        <v>1027</v>
      </c>
      <c r="F350" s="18">
        <v>26265</v>
      </c>
      <c r="G350">
        <v>52</v>
      </c>
    </row>
    <row r="351" spans="1:7" x14ac:dyDescent="0.15">
      <c r="A351">
        <v>351</v>
      </c>
      <c r="B351" t="s">
        <v>434</v>
      </c>
      <c r="C351" t="s">
        <v>435</v>
      </c>
      <c r="D351" t="s">
        <v>582</v>
      </c>
      <c r="E351" t="s">
        <v>1027</v>
      </c>
      <c r="F351" s="18">
        <v>26799</v>
      </c>
      <c r="G351">
        <v>50</v>
      </c>
    </row>
    <row r="352" spans="1:7" x14ac:dyDescent="0.15">
      <c r="A352">
        <v>352</v>
      </c>
      <c r="B352" t="s">
        <v>1030</v>
      </c>
      <c r="C352" t="s">
        <v>1031</v>
      </c>
      <c r="D352" t="s">
        <v>582</v>
      </c>
      <c r="E352" t="s">
        <v>1027</v>
      </c>
      <c r="F352" s="18">
        <v>27358</v>
      </c>
      <c r="G352">
        <v>49</v>
      </c>
    </row>
    <row r="353" spans="1:7" x14ac:dyDescent="0.15">
      <c r="A353">
        <v>353</v>
      </c>
      <c r="B353" t="s">
        <v>1032</v>
      </c>
      <c r="C353" t="s">
        <v>1033</v>
      </c>
      <c r="D353" t="s">
        <v>582</v>
      </c>
      <c r="E353" t="s">
        <v>1027</v>
      </c>
      <c r="F353" s="18">
        <v>37461</v>
      </c>
      <c r="G353">
        <v>21</v>
      </c>
    </row>
    <row r="354" spans="1:7" x14ac:dyDescent="0.15">
      <c r="A354">
        <v>354</v>
      </c>
      <c r="B354" t="s">
        <v>1034</v>
      </c>
      <c r="C354" t="s">
        <v>1035</v>
      </c>
      <c r="D354" t="s">
        <v>581</v>
      </c>
      <c r="E354" t="s">
        <v>436</v>
      </c>
      <c r="F354" s="18">
        <v>23508</v>
      </c>
      <c r="G354">
        <v>59</v>
      </c>
    </row>
    <row r="355" spans="1:7" x14ac:dyDescent="0.15">
      <c r="A355">
        <v>355</v>
      </c>
      <c r="B355" t="s">
        <v>287</v>
      </c>
      <c r="C355" t="s">
        <v>288</v>
      </c>
      <c r="D355" t="s">
        <v>581</v>
      </c>
      <c r="E355" t="s">
        <v>436</v>
      </c>
      <c r="F355" s="18">
        <v>25129</v>
      </c>
      <c r="G355">
        <v>55</v>
      </c>
    </row>
    <row r="356" spans="1:7" x14ac:dyDescent="0.15">
      <c r="A356">
        <v>356</v>
      </c>
      <c r="B356" t="s">
        <v>1036</v>
      </c>
      <c r="C356" t="s">
        <v>1037</v>
      </c>
      <c r="D356" t="s">
        <v>581</v>
      </c>
      <c r="E356" t="s">
        <v>436</v>
      </c>
      <c r="F356" s="18">
        <v>25734</v>
      </c>
      <c r="G356">
        <v>53</v>
      </c>
    </row>
    <row r="357" spans="1:7" x14ac:dyDescent="0.15">
      <c r="A357">
        <v>357</v>
      </c>
      <c r="B357" t="s">
        <v>86</v>
      </c>
      <c r="C357" t="s">
        <v>87</v>
      </c>
      <c r="D357" t="s">
        <v>581</v>
      </c>
      <c r="E357" t="s">
        <v>436</v>
      </c>
      <c r="F357" s="18">
        <v>26305</v>
      </c>
      <c r="G357">
        <v>51</v>
      </c>
    </row>
    <row r="358" spans="1:7" x14ac:dyDescent="0.15">
      <c r="A358">
        <v>358</v>
      </c>
      <c r="B358" t="s">
        <v>437</v>
      </c>
      <c r="C358" t="s">
        <v>438</v>
      </c>
      <c r="D358" t="s">
        <v>581</v>
      </c>
      <c r="E358" t="s">
        <v>436</v>
      </c>
      <c r="F358" s="18">
        <v>26757</v>
      </c>
      <c r="G358">
        <v>50</v>
      </c>
    </row>
    <row r="359" spans="1:7" x14ac:dyDescent="0.15">
      <c r="A359">
        <v>359</v>
      </c>
      <c r="B359" t="s">
        <v>1038</v>
      </c>
      <c r="C359" t="s">
        <v>1039</v>
      </c>
      <c r="D359" t="s">
        <v>581</v>
      </c>
      <c r="E359" t="s">
        <v>436</v>
      </c>
      <c r="F359" s="18">
        <v>27246</v>
      </c>
      <c r="G359">
        <v>49</v>
      </c>
    </row>
    <row r="360" spans="1:7" x14ac:dyDescent="0.15">
      <c r="A360">
        <v>360</v>
      </c>
      <c r="B360" t="s">
        <v>1040</v>
      </c>
      <c r="C360" t="s">
        <v>1041</v>
      </c>
      <c r="D360" t="s">
        <v>581</v>
      </c>
      <c r="E360" t="s">
        <v>436</v>
      </c>
      <c r="F360" s="18">
        <v>27315</v>
      </c>
      <c r="G360">
        <v>49</v>
      </c>
    </row>
    <row r="361" spans="1:7" x14ac:dyDescent="0.15">
      <c r="A361">
        <v>361</v>
      </c>
      <c r="B361" t="s">
        <v>1042</v>
      </c>
      <c r="C361" t="s">
        <v>1043</v>
      </c>
      <c r="D361" t="s">
        <v>581</v>
      </c>
      <c r="E361" t="s">
        <v>436</v>
      </c>
      <c r="F361" s="18">
        <v>28557</v>
      </c>
      <c r="G361">
        <v>45</v>
      </c>
    </row>
    <row r="362" spans="1:7" x14ac:dyDescent="0.15">
      <c r="A362">
        <v>362</v>
      </c>
      <c r="B362" t="s">
        <v>1044</v>
      </c>
      <c r="C362" t="s">
        <v>1045</v>
      </c>
      <c r="D362" t="s">
        <v>581</v>
      </c>
      <c r="E362" t="s">
        <v>436</v>
      </c>
      <c r="F362" s="18">
        <v>33924</v>
      </c>
      <c r="G362">
        <v>31</v>
      </c>
    </row>
    <row r="363" spans="1:7" x14ac:dyDescent="0.15">
      <c r="A363">
        <v>363</v>
      </c>
      <c r="B363" t="s">
        <v>1046</v>
      </c>
      <c r="C363" t="s">
        <v>1047</v>
      </c>
      <c r="D363" t="s">
        <v>581</v>
      </c>
      <c r="E363" t="s">
        <v>436</v>
      </c>
      <c r="F363" s="18">
        <v>34670</v>
      </c>
      <c r="G363">
        <v>29</v>
      </c>
    </row>
    <row r="364" spans="1:7" x14ac:dyDescent="0.15">
      <c r="A364">
        <v>364</v>
      </c>
      <c r="B364" t="s">
        <v>106</v>
      </c>
      <c r="C364" t="s">
        <v>107</v>
      </c>
      <c r="D364" t="s">
        <v>581</v>
      </c>
      <c r="E364" t="s">
        <v>436</v>
      </c>
      <c r="F364" s="18">
        <v>34708</v>
      </c>
      <c r="G364">
        <v>28</v>
      </c>
    </row>
    <row r="365" spans="1:7" x14ac:dyDescent="0.15">
      <c r="A365">
        <v>365</v>
      </c>
      <c r="B365" t="s">
        <v>637</v>
      </c>
      <c r="C365" t="s">
        <v>645</v>
      </c>
      <c r="D365" t="s">
        <v>581</v>
      </c>
      <c r="E365" t="s">
        <v>436</v>
      </c>
      <c r="F365" s="18">
        <v>34871</v>
      </c>
      <c r="G365">
        <v>28</v>
      </c>
    </row>
    <row r="366" spans="1:7" x14ac:dyDescent="0.15">
      <c r="A366">
        <v>366</v>
      </c>
      <c r="B366" t="s">
        <v>439</v>
      </c>
      <c r="C366" t="s">
        <v>440</v>
      </c>
      <c r="D366" t="s">
        <v>581</v>
      </c>
      <c r="E366" t="s">
        <v>436</v>
      </c>
      <c r="F366" s="18">
        <v>34922</v>
      </c>
      <c r="G366">
        <v>28</v>
      </c>
    </row>
    <row r="367" spans="1:7" x14ac:dyDescent="0.15">
      <c r="A367">
        <v>367</v>
      </c>
      <c r="B367" t="s">
        <v>638</v>
      </c>
      <c r="C367" t="s">
        <v>644</v>
      </c>
      <c r="D367" t="s">
        <v>581</v>
      </c>
      <c r="E367" t="s">
        <v>436</v>
      </c>
      <c r="F367" s="18">
        <v>35272</v>
      </c>
      <c r="G367">
        <v>27</v>
      </c>
    </row>
    <row r="368" spans="1:7" x14ac:dyDescent="0.15">
      <c r="A368">
        <v>368</v>
      </c>
      <c r="B368" t="s">
        <v>1048</v>
      </c>
      <c r="C368" t="s">
        <v>1049</v>
      </c>
      <c r="D368" t="s">
        <v>581</v>
      </c>
      <c r="E368" t="s">
        <v>436</v>
      </c>
      <c r="F368" s="18">
        <v>35456</v>
      </c>
      <c r="G368">
        <v>26</v>
      </c>
    </row>
    <row r="369" spans="1:7" x14ac:dyDescent="0.15">
      <c r="A369">
        <v>369</v>
      </c>
      <c r="B369" t="s">
        <v>1050</v>
      </c>
      <c r="C369" t="s">
        <v>1051</v>
      </c>
      <c r="D369" t="s">
        <v>582</v>
      </c>
      <c r="E369" t="s">
        <v>436</v>
      </c>
      <c r="F369" s="18">
        <v>23120</v>
      </c>
      <c r="G369">
        <v>60</v>
      </c>
    </row>
    <row r="370" spans="1:7" x14ac:dyDescent="0.15">
      <c r="A370">
        <v>370</v>
      </c>
      <c r="B370" t="s">
        <v>1052</v>
      </c>
      <c r="C370" t="s">
        <v>1053</v>
      </c>
      <c r="D370" t="s">
        <v>582</v>
      </c>
      <c r="E370" t="s">
        <v>436</v>
      </c>
      <c r="F370" s="18">
        <v>25696</v>
      </c>
      <c r="G370">
        <v>53</v>
      </c>
    </row>
    <row r="371" spans="1:7" x14ac:dyDescent="0.15">
      <c r="A371">
        <v>371</v>
      </c>
      <c r="B371" t="s">
        <v>639</v>
      </c>
      <c r="C371" t="s">
        <v>643</v>
      </c>
      <c r="D371" t="s">
        <v>582</v>
      </c>
      <c r="E371" t="s">
        <v>436</v>
      </c>
      <c r="F371" s="18">
        <v>26714</v>
      </c>
      <c r="G371">
        <v>50</v>
      </c>
    </row>
    <row r="372" spans="1:7" x14ac:dyDescent="0.15">
      <c r="A372">
        <v>372</v>
      </c>
      <c r="B372" t="s">
        <v>1054</v>
      </c>
      <c r="C372" t="s">
        <v>1055</v>
      </c>
      <c r="D372" t="s">
        <v>582</v>
      </c>
      <c r="E372" t="s">
        <v>436</v>
      </c>
      <c r="F372" s="18">
        <v>30845</v>
      </c>
      <c r="G372">
        <v>39</v>
      </c>
    </row>
    <row r="373" spans="1:7" x14ac:dyDescent="0.15">
      <c r="A373">
        <v>373</v>
      </c>
      <c r="B373" t="s">
        <v>289</v>
      </c>
      <c r="C373" t="s">
        <v>290</v>
      </c>
      <c r="D373" t="s">
        <v>582</v>
      </c>
      <c r="E373" t="s">
        <v>436</v>
      </c>
      <c r="F373" s="18">
        <v>32077</v>
      </c>
      <c r="G373">
        <v>36</v>
      </c>
    </row>
    <row r="374" spans="1:7" x14ac:dyDescent="0.15">
      <c r="A374">
        <v>374</v>
      </c>
      <c r="B374" t="s">
        <v>640</v>
      </c>
      <c r="C374" t="s">
        <v>1056</v>
      </c>
      <c r="D374" t="s">
        <v>582</v>
      </c>
      <c r="E374" t="s">
        <v>436</v>
      </c>
      <c r="F374" s="18">
        <v>34909</v>
      </c>
      <c r="G374">
        <v>28</v>
      </c>
    </row>
    <row r="375" spans="1:7" x14ac:dyDescent="0.15">
      <c r="A375">
        <v>375</v>
      </c>
      <c r="B375" t="s">
        <v>141</v>
      </c>
      <c r="C375" t="s">
        <v>142</v>
      </c>
      <c r="D375" t="s">
        <v>582</v>
      </c>
      <c r="E375" t="s">
        <v>436</v>
      </c>
      <c r="F375" s="18">
        <v>35662</v>
      </c>
      <c r="G375">
        <v>26</v>
      </c>
    </row>
    <row r="376" spans="1:7" x14ac:dyDescent="0.15">
      <c r="A376">
        <v>376</v>
      </c>
      <c r="B376" t="s">
        <v>1057</v>
      </c>
      <c r="C376" t="s">
        <v>1058</v>
      </c>
      <c r="D376" t="s">
        <v>582</v>
      </c>
      <c r="E376" t="s">
        <v>436</v>
      </c>
      <c r="F376" s="18">
        <v>37173</v>
      </c>
      <c r="G376">
        <v>22</v>
      </c>
    </row>
    <row r="377" spans="1:7" x14ac:dyDescent="0.15">
      <c r="A377">
        <v>377</v>
      </c>
      <c r="B377" t="s">
        <v>1059</v>
      </c>
      <c r="C377" t="s">
        <v>1060</v>
      </c>
      <c r="D377" t="s">
        <v>581</v>
      </c>
      <c r="E377" t="s">
        <v>1061</v>
      </c>
      <c r="F377" s="18">
        <v>36666</v>
      </c>
      <c r="G377">
        <v>23</v>
      </c>
    </row>
    <row r="378" spans="1:7" x14ac:dyDescent="0.15">
      <c r="A378">
        <v>378</v>
      </c>
      <c r="B378" t="s">
        <v>1062</v>
      </c>
      <c r="C378" t="s">
        <v>1063</v>
      </c>
      <c r="D378" t="s">
        <v>581</v>
      </c>
      <c r="E378" t="s">
        <v>1061</v>
      </c>
      <c r="F378" s="18">
        <v>36684</v>
      </c>
      <c r="G378">
        <v>23</v>
      </c>
    </row>
    <row r="379" spans="1:7" x14ac:dyDescent="0.15">
      <c r="A379">
        <v>379</v>
      </c>
      <c r="B379" t="s">
        <v>1064</v>
      </c>
      <c r="C379" t="s">
        <v>1065</v>
      </c>
      <c r="D379" t="s">
        <v>581</v>
      </c>
      <c r="E379" t="s">
        <v>1061</v>
      </c>
      <c r="F379" s="18">
        <v>37083</v>
      </c>
      <c r="G379">
        <v>22</v>
      </c>
    </row>
    <row r="380" spans="1:7" x14ac:dyDescent="0.15">
      <c r="A380">
        <v>380</v>
      </c>
      <c r="B380" t="s">
        <v>1066</v>
      </c>
      <c r="C380" t="s">
        <v>1067</v>
      </c>
      <c r="D380" t="s">
        <v>581</v>
      </c>
      <c r="E380" t="s">
        <v>1061</v>
      </c>
      <c r="F380" s="18">
        <v>37581</v>
      </c>
      <c r="G380">
        <v>21</v>
      </c>
    </row>
    <row r="381" spans="1:7" x14ac:dyDescent="0.15">
      <c r="A381">
        <v>381</v>
      </c>
      <c r="B381" t="s">
        <v>1068</v>
      </c>
      <c r="C381" t="s">
        <v>1069</v>
      </c>
      <c r="D381" t="s">
        <v>581</v>
      </c>
      <c r="E381" t="s">
        <v>1061</v>
      </c>
      <c r="F381" s="18">
        <v>37653</v>
      </c>
      <c r="G381">
        <v>20</v>
      </c>
    </row>
    <row r="382" spans="1:7" x14ac:dyDescent="0.15">
      <c r="A382">
        <v>382</v>
      </c>
      <c r="B382" t="s">
        <v>1070</v>
      </c>
      <c r="C382" t="s">
        <v>1071</v>
      </c>
      <c r="D382" t="s">
        <v>581</v>
      </c>
      <c r="E382" t="s">
        <v>1061</v>
      </c>
      <c r="F382" s="18">
        <v>38097</v>
      </c>
      <c r="G382">
        <v>19</v>
      </c>
    </row>
    <row r="383" spans="1:7" x14ac:dyDescent="0.15">
      <c r="A383">
        <v>383</v>
      </c>
      <c r="B383" t="s">
        <v>1072</v>
      </c>
      <c r="C383" t="s">
        <v>1073</v>
      </c>
      <c r="D383" t="s">
        <v>581</v>
      </c>
      <c r="E383" t="s">
        <v>1061</v>
      </c>
      <c r="F383" s="18">
        <v>38436</v>
      </c>
      <c r="G383">
        <v>18</v>
      </c>
    </row>
    <row r="384" spans="1:7" x14ac:dyDescent="0.15">
      <c r="A384">
        <v>384</v>
      </c>
      <c r="B384" t="s">
        <v>1074</v>
      </c>
      <c r="C384" t="s">
        <v>1075</v>
      </c>
      <c r="D384" t="s">
        <v>582</v>
      </c>
      <c r="E384" t="s">
        <v>1061</v>
      </c>
      <c r="F384" s="18">
        <v>36720</v>
      </c>
      <c r="G384">
        <v>23</v>
      </c>
    </row>
    <row r="385" spans="1:7" x14ac:dyDescent="0.15">
      <c r="A385">
        <v>385</v>
      </c>
      <c r="B385" t="s">
        <v>1076</v>
      </c>
      <c r="C385" t="s">
        <v>1077</v>
      </c>
      <c r="D385" t="s">
        <v>582</v>
      </c>
      <c r="E385" t="s">
        <v>1061</v>
      </c>
      <c r="F385" s="18">
        <v>37015</v>
      </c>
      <c r="G385">
        <v>22</v>
      </c>
    </row>
    <row r="386" spans="1:7" x14ac:dyDescent="0.15">
      <c r="A386">
        <v>386</v>
      </c>
      <c r="B386" t="s">
        <v>441</v>
      </c>
      <c r="C386" t="s">
        <v>442</v>
      </c>
      <c r="D386" t="s">
        <v>581</v>
      </c>
      <c r="E386" t="s">
        <v>443</v>
      </c>
      <c r="F386" s="18">
        <v>25519</v>
      </c>
      <c r="G386">
        <v>54</v>
      </c>
    </row>
    <row r="387" spans="1:7" x14ac:dyDescent="0.15">
      <c r="A387">
        <v>387</v>
      </c>
      <c r="B387" t="s">
        <v>444</v>
      </c>
      <c r="C387" t="s">
        <v>445</v>
      </c>
      <c r="D387" t="s">
        <v>582</v>
      </c>
      <c r="E387" t="s">
        <v>443</v>
      </c>
      <c r="F387" s="18">
        <v>28016</v>
      </c>
      <c r="G387">
        <v>47</v>
      </c>
    </row>
    <row r="388" spans="1:7" x14ac:dyDescent="0.15">
      <c r="A388">
        <v>388</v>
      </c>
      <c r="B388" t="s">
        <v>641</v>
      </c>
      <c r="C388" t="s">
        <v>642</v>
      </c>
      <c r="D388" t="s">
        <v>581</v>
      </c>
      <c r="E388" t="s">
        <v>446</v>
      </c>
      <c r="F388" s="18">
        <v>23943</v>
      </c>
      <c r="G388">
        <v>58</v>
      </c>
    </row>
    <row r="389" spans="1:7" x14ac:dyDescent="0.15">
      <c r="A389">
        <v>389</v>
      </c>
      <c r="B389" t="s">
        <v>1078</v>
      </c>
      <c r="C389" t="s">
        <v>1079</v>
      </c>
      <c r="D389" t="s">
        <v>581</v>
      </c>
      <c r="E389" t="s">
        <v>446</v>
      </c>
      <c r="F389" s="18">
        <v>24968</v>
      </c>
      <c r="G389">
        <v>55</v>
      </c>
    </row>
    <row r="390" spans="1:7" x14ac:dyDescent="0.15">
      <c r="A390">
        <v>390</v>
      </c>
      <c r="B390" t="s">
        <v>170</v>
      </c>
      <c r="C390" t="s">
        <v>171</v>
      </c>
      <c r="D390" t="s">
        <v>581</v>
      </c>
      <c r="E390" t="s">
        <v>446</v>
      </c>
      <c r="F390" s="18">
        <v>25756</v>
      </c>
      <c r="G390">
        <v>53</v>
      </c>
    </row>
    <row r="391" spans="1:7" x14ac:dyDescent="0.15">
      <c r="A391">
        <v>391</v>
      </c>
      <c r="B391" t="s">
        <v>133</v>
      </c>
      <c r="C391" t="s">
        <v>134</v>
      </c>
      <c r="D391" t="s">
        <v>581</v>
      </c>
      <c r="E391" t="s">
        <v>446</v>
      </c>
      <c r="F391" s="18">
        <v>25781</v>
      </c>
      <c r="G391">
        <v>53</v>
      </c>
    </row>
    <row r="392" spans="1:7" x14ac:dyDescent="0.15">
      <c r="A392">
        <v>392</v>
      </c>
      <c r="B392" t="s">
        <v>172</v>
      </c>
      <c r="C392" t="s">
        <v>173</v>
      </c>
      <c r="D392" t="s">
        <v>581</v>
      </c>
      <c r="E392" t="s">
        <v>446</v>
      </c>
      <c r="F392" s="18">
        <v>25903</v>
      </c>
      <c r="G392">
        <v>53</v>
      </c>
    </row>
    <row r="393" spans="1:7" x14ac:dyDescent="0.15">
      <c r="A393">
        <v>393</v>
      </c>
      <c r="B393" t="s">
        <v>120</v>
      </c>
      <c r="C393" t="s">
        <v>174</v>
      </c>
      <c r="D393" t="s">
        <v>581</v>
      </c>
      <c r="E393" t="s">
        <v>446</v>
      </c>
      <c r="F393" s="18">
        <v>25993</v>
      </c>
      <c r="G393">
        <v>52</v>
      </c>
    </row>
    <row r="394" spans="1:7" x14ac:dyDescent="0.15">
      <c r="A394">
        <v>394</v>
      </c>
      <c r="B394" t="s">
        <v>222</v>
      </c>
      <c r="C394" t="s">
        <v>223</v>
      </c>
      <c r="D394" t="s">
        <v>581</v>
      </c>
      <c r="E394" t="s">
        <v>446</v>
      </c>
      <c r="F394" s="18">
        <v>26249</v>
      </c>
      <c r="G394">
        <v>52</v>
      </c>
    </row>
    <row r="395" spans="1:7" x14ac:dyDescent="0.15">
      <c r="A395">
        <v>395</v>
      </c>
      <c r="B395" t="s">
        <v>224</v>
      </c>
      <c r="C395" t="s">
        <v>225</v>
      </c>
      <c r="D395" t="s">
        <v>581</v>
      </c>
      <c r="E395" t="s">
        <v>446</v>
      </c>
      <c r="F395" s="18">
        <v>33611</v>
      </c>
      <c r="G395">
        <v>31</v>
      </c>
    </row>
    <row r="396" spans="1:7" x14ac:dyDescent="0.15">
      <c r="A396">
        <v>396</v>
      </c>
      <c r="B396" t="s">
        <v>1080</v>
      </c>
      <c r="C396" t="s">
        <v>1081</v>
      </c>
      <c r="D396" t="s">
        <v>581</v>
      </c>
      <c r="E396" t="s">
        <v>446</v>
      </c>
      <c r="F396" s="18">
        <v>33792</v>
      </c>
      <c r="G396">
        <v>31</v>
      </c>
    </row>
    <row r="397" spans="1:7" x14ac:dyDescent="0.15">
      <c r="A397">
        <v>397</v>
      </c>
      <c r="B397" t="s">
        <v>121</v>
      </c>
      <c r="C397" t="s">
        <v>122</v>
      </c>
      <c r="D397" t="s">
        <v>581</v>
      </c>
      <c r="E397" t="s">
        <v>446</v>
      </c>
      <c r="F397" s="18">
        <v>34817</v>
      </c>
      <c r="G397">
        <v>28</v>
      </c>
    </row>
    <row r="398" spans="1:7" x14ac:dyDescent="0.15">
      <c r="A398">
        <v>398</v>
      </c>
      <c r="B398" t="s">
        <v>1082</v>
      </c>
      <c r="C398" t="s">
        <v>1083</v>
      </c>
      <c r="D398" t="s">
        <v>582</v>
      </c>
      <c r="E398" t="s">
        <v>446</v>
      </c>
      <c r="F398" s="18">
        <v>33731</v>
      </c>
      <c r="G398">
        <v>31</v>
      </c>
    </row>
    <row r="399" spans="1:7" x14ac:dyDescent="0.15">
      <c r="A399">
        <v>399</v>
      </c>
      <c r="B399" t="s">
        <v>1084</v>
      </c>
      <c r="C399" t="s">
        <v>1085</v>
      </c>
      <c r="D399" t="s">
        <v>582</v>
      </c>
      <c r="E399" t="s">
        <v>446</v>
      </c>
      <c r="F399" s="18">
        <v>33863</v>
      </c>
      <c r="G399">
        <v>31</v>
      </c>
    </row>
    <row r="400" spans="1:7" x14ac:dyDescent="0.15">
      <c r="A400">
        <v>400</v>
      </c>
      <c r="B400" t="s">
        <v>447</v>
      </c>
      <c r="C400" t="s">
        <v>448</v>
      </c>
      <c r="D400" t="s">
        <v>582</v>
      </c>
      <c r="E400" t="s">
        <v>446</v>
      </c>
      <c r="F400" s="18">
        <v>34682</v>
      </c>
      <c r="G400">
        <v>29</v>
      </c>
    </row>
    <row r="401" spans="1:7" x14ac:dyDescent="0.15">
      <c r="A401">
        <v>401</v>
      </c>
      <c r="B401" t="s">
        <v>1086</v>
      </c>
      <c r="C401" t="s">
        <v>1087</v>
      </c>
      <c r="D401" t="s">
        <v>582</v>
      </c>
      <c r="E401" t="s">
        <v>446</v>
      </c>
      <c r="F401" s="18">
        <v>38373</v>
      </c>
      <c r="G401">
        <v>18</v>
      </c>
    </row>
    <row r="402" spans="1:7" x14ac:dyDescent="0.15">
      <c r="A402">
        <v>402</v>
      </c>
      <c r="B402" t="s">
        <v>1088</v>
      </c>
      <c r="C402" t="s">
        <v>1089</v>
      </c>
      <c r="D402" t="s">
        <v>581</v>
      </c>
      <c r="E402" t="s">
        <v>1090</v>
      </c>
      <c r="F402" s="18">
        <v>35501</v>
      </c>
      <c r="G402">
        <v>26</v>
      </c>
    </row>
    <row r="403" spans="1:7" x14ac:dyDescent="0.15">
      <c r="A403">
        <v>403</v>
      </c>
      <c r="B403" t="s">
        <v>382</v>
      </c>
      <c r="C403" t="s">
        <v>383</v>
      </c>
      <c r="D403" t="s">
        <v>582</v>
      </c>
      <c r="E403" t="s">
        <v>1090</v>
      </c>
      <c r="F403" s="18">
        <v>26804</v>
      </c>
      <c r="G403">
        <v>50</v>
      </c>
    </row>
    <row r="404" spans="1:7" x14ac:dyDescent="0.15">
      <c r="A404">
        <v>404</v>
      </c>
      <c r="B404" t="s">
        <v>137</v>
      </c>
      <c r="C404" t="s">
        <v>138</v>
      </c>
      <c r="D404" t="s">
        <v>581</v>
      </c>
      <c r="E404" t="s">
        <v>453</v>
      </c>
      <c r="F404" s="18">
        <v>19878</v>
      </c>
      <c r="G404">
        <v>69</v>
      </c>
    </row>
    <row r="405" spans="1:7" x14ac:dyDescent="0.15">
      <c r="A405">
        <v>405</v>
      </c>
      <c r="B405" t="s">
        <v>454</v>
      </c>
      <c r="C405" t="s">
        <v>455</v>
      </c>
      <c r="D405" t="s">
        <v>581</v>
      </c>
      <c r="E405" t="s">
        <v>453</v>
      </c>
      <c r="F405" s="18">
        <v>24191</v>
      </c>
      <c r="G405">
        <v>57</v>
      </c>
    </row>
    <row r="406" spans="1:7" x14ac:dyDescent="0.15">
      <c r="A406">
        <v>406</v>
      </c>
      <c r="B406" t="s">
        <v>1091</v>
      </c>
      <c r="C406" t="s">
        <v>1092</v>
      </c>
      <c r="D406" t="s">
        <v>582</v>
      </c>
      <c r="E406" t="s">
        <v>453</v>
      </c>
      <c r="F406" s="18">
        <v>20674</v>
      </c>
      <c r="G406">
        <v>67</v>
      </c>
    </row>
    <row r="407" spans="1:7" x14ac:dyDescent="0.15">
      <c r="A407">
        <v>407</v>
      </c>
      <c r="B407" t="s">
        <v>1093</v>
      </c>
      <c r="C407" t="s">
        <v>1094</v>
      </c>
      <c r="D407" t="s">
        <v>582</v>
      </c>
      <c r="E407" t="s">
        <v>453</v>
      </c>
      <c r="F407" s="18">
        <v>20800</v>
      </c>
      <c r="G407">
        <v>67</v>
      </c>
    </row>
    <row r="408" spans="1:7" x14ac:dyDescent="0.15">
      <c r="A408">
        <v>408</v>
      </c>
      <c r="B408" t="s">
        <v>164</v>
      </c>
      <c r="C408" t="s">
        <v>165</v>
      </c>
      <c r="D408" t="s">
        <v>582</v>
      </c>
      <c r="E408" t="s">
        <v>453</v>
      </c>
      <c r="F408" s="18">
        <v>24324</v>
      </c>
      <c r="G408">
        <v>57</v>
      </c>
    </row>
    <row r="409" spans="1:7" x14ac:dyDescent="0.15">
      <c r="A409">
        <v>409</v>
      </c>
      <c r="B409" t="s">
        <v>456</v>
      </c>
      <c r="C409" t="s">
        <v>457</v>
      </c>
      <c r="D409" t="s">
        <v>582</v>
      </c>
      <c r="E409" t="s">
        <v>453</v>
      </c>
      <c r="F409" s="18">
        <v>25258</v>
      </c>
      <c r="G409">
        <v>54</v>
      </c>
    </row>
    <row r="410" spans="1:7" x14ac:dyDescent="0.15">
      <c r="A410">
        <v>410</v>
      </c>
      <c r="B410" t="s">
        <v>458</v>
      </c>
      <c r="C410" t="s">
        <v>459</v>
      </c>
      <c r="D410" t="s">
        <v>582</v>
      </c>
      <c r="E410" t="s">
        <v>453</v>
      </c>
      <c r="F410" s="18">
        <v>25290</v>
      </c>
      <c r="G410">
        <v>54</v>
      </c>
    </row>
    <row r="411" spans="1:7" x14ac:dyDescent="0.15">
      <c r="A411">
        <v>411</v>
      </c>
      <c r="B411" t="s">
        <v>1095</v>
      </c>
      <c r="C411" t="s">
        <v>1096</v>
      </c>
      <c r="D411" t="s">
        <v>581</v>
      </c>
      <c r="E411" t="s">
        <v>1097</v>
      </c>
      <c r="F411" s="18">
        <v>12240</v>
      </c>
      <c r="G411">
        <v>90</v>
      </c>
    </row>
    <row r="412" spans="1:7" x14ac:dyDescent="0.15">
      <c r="A412">
        <v>412</v>
      </c>
      <c r="B412" t="s">
        <v>293</v>
      </c>
      <c r="C412" t="s">
        <v>0</v>
      </c>
      <c r="D412" t="s">
        <v>581</v>
      </c>
      <c r="E412" t="s">
        <v>460</v>
      </c>
      <c r="F412" s="18">
        <v>19770</v>
      </c>
      <c r="G412">
        <v>69</v>
      </c>
    </row>
    <row r="413" spans="1:7" x14ac:dyDescent="0.15">
      <c r="A413">
        <v>413</v>
      </c>
      <c r="B413" t="s">
        <v>461</v>
      </c>
      <c r="C413" t="s">
        <v>462</v>
      </c>
      <c r="D413" t="s">
        <v>581</v>
      </c>
      <c r="E413" t="s">
        <v>460</v>
      </c>
      <c r="F413" s="18">
        <v>25771</v>
      </c>
      <c r="G413">
        <v>53</v>
      </c>
    </row>
    <row r="414" spans="1:7" x14ac:dyDescent="0.15">
      <c r="A414">
        <v>414</v>
      </c>
      <c r="B414" t="s">
        <v>463</v>
      </c>
      <c r="C414" t="s">
        <v>464</v>
      </c>
      <c r="D414" t="s">
        <v>582</v>
      </c>
      <c r="E414" t="s">
        <v>460</v>
      </c>
      <c r="F414" s="18">
        <v>21133</v>
      </c>
      <c r="G414">
        <v>66</v>
      </c>
    </row>
    <row r="415" spans="1:7" x14ac:dyDescent="0.15">
      <c r="A415">
        <v>415</v>
      </c>
      <c r="B415" t="s">
        <v>1098</v>
      </c>
      <c r="C415" t="s">
        <v>1099</v>
      </c>
      <c r="D415" t="s">
        <v>582</v>
      </c>
      <c r="E415" t="s">
        <v>460</v>
      </c>
      <c r="F415" s="18">
        <v>23824</v>
      </c>
      <c r="G415">
        <v>58</v>
      </c>
    </row>
    <row r="416" spans="1:7" x14ac:dyDescent="0.15">
      <c r="A416">
        <v>416</v>
      </c>
      <c r="B416" t="s">
        <v>465</v>
      </c>
      <c r="C416" t="s">
        <v>466</v>
      </c>
      <c r="D416" t="s">
        <v>582</v>
      </c>
      <c r="E416" t="s">
        <v>460</v>
      </c>
      <c r="F416" s="18">
        <v>28077</v>
      </c>
      <c r="G416">
        <v>47</v>
      </c>
    </row>
    <row r="417" spans="1:7" x14ac:dyDescent="0.15">
      <c r="A417">
        <v>417</v>
      </c>
      <c r="B417" t="s">
        <v>1100</v>
      </c>
      <c r="C417" t="s">
        <v>1101</v>
      </c>
      <c r="D417" t="s">
        <v>581</v>
      </c>
      <c r="E417" t="s">
        <v>467</v>
      </c>
      <c r="F417" s="18">
        <v>18728</v>
      </c>
      <c r="G417">
        <v>72</v>
      </c>
    </row>
    <row r="418" spans="1:7" x14ac:dyDescent="0.15">
      <c r="A418">
        <v>418</v>
      </c>
      <c r="B418" t="s">
        <v>1102</v>
      </c>
      <c r="C418" t="s">
        <v>1103</v>
      </c>
      <c r="D418" t="s">
        <v>581</v>
      </c>
      <c r="E418" t="s">
        <v>467</v>
      </c>
      <c r="F418" s="18">
        <v>19006</v>
      </c>
      <c r="G418">
        <v>71</v>
      </c>
    </row>
    <row r="419" spans="1:7" x14ac:dyDescent="0.15">
      <c r="A419">
        <v>419</v>
      </c>
      <c r="B419" t="s">
        <v>1104</v>
      </c>
      <c r="C419" t="s">
        <v>1105</v>
      </c>
      <c r="D419" t="s">
        <v>581</v>
      </c>
      <c r="E419" t="s">
        <v>467</v>
      </c>
      <c r="F419" s="18">
        <v>20558</v>
      </c>
      <c r="G419">
        <v>67</v>
      </c>
    </row>
    <row r="420" spans="1:7" x14ac:dyDescent="0.15">
      <c r="A420">
        <v>420</v>
      </c>
      <c r="B420" t="s">
        <v>226</v>
      </c>
      <c r="C420" t="s">
        <v>227</v>
      </c>
      <c r="D420" t="s">
        <v>581</v>
      </c>
      <c r="E420" t="s">
        <v>467</v>
      </c>
      <c r="F420" s="18">
        <v>22441</v>
      </c>
      <c r="G420">
        <v>62</v>
      </c>
    </row>
    <row r="421" spans="1:7" x14ac:dyDescent="0.15">
      <c r="A421">
        <v>421</v>
      </c>
      <c r="B421" t="s">
        <v>1106</v>
      </c>
      <c r="C421" t="s">
        <v>1107</v>
      </c>
      <c r="D421" t="s">
        <v>581</v>
      </c>
      <c r="E421" t="s">
        <v>467</v>
      </c>
      <c r="F421" s="18">
        <v>22677</v>
      </c>
      <c r="G421">
        <v>61</v>
      </c>
    </row>
    <row r="422" spans="1:7" x14ac:dyDescent="0.15">
      <c r="A422">
        <v>422</v>
      </c>
      <c r="B422" t="s">
        <v>468</v>
      </c>
      <c r="C422" t="s">
        <v>469</v>
      </c>
      <c r="D422" t="s">
        <v>581</v>
      </c>
      <c r="E422" t="s">
        <v>467</v>
      </c>
      <c r="F422" s="18">
        <v>23458</v>
      </c>
      <c r="G422">
        <v>59</v>
      </c>
    </row>
    <row r="423" spans="1:7" x14ac:dyDescent="0.15">
      <c r="A423">
        <v>423</v>
      </c>
      <c r="B423" t="s">
        <v>1108</v>
      </c>
      <c r="C423" t="s">
        <v>1109</v>
      </c>
      <c r="D423" t="s">
        <v>581</v>
      </c>
      <c r="E423" t="s">
        <v>467</v>
      </c>
      <c r="F423" s="18">
        <v>24314</v>
      </c>
      <c r="G423">
        <v>57</v>
      </c>
    </row>
    <row r="424" spans="1:7" x14ac:dyDescent="0.15">
      <c r="A424">
        <v>424</v>
      </c>
      <c r="B424" t="s">
        <v>178</v>
      </c>
      <c r="C424" t="s">
        <v>179</v>
      </c>
      <c r="D424" t="s">
        <v>581</v>
      </c>
      <c r="E424" t="s">
        <v>467</v>
      </c>
      <c r="F424" s="18">
        <v>25329</v>
      </c>
      <c r="G424">
        <v>54</v>
      </c>
    </row>
    <row r="425" spans="1:7" x14ac:dyDescent="0.15">
      <c r="A425">
        <v>425</v>
      </c>
      <c r="B425" t="s">
        <v>470</v>
      </c>
      <c r="C425" t="s">
        <v>471</v>
      </c>
      <c r="D425" t="s">
        <v>581</v>
      </c>
      <c r="E425" t="s">
        <v>467</v>
      </c>
      <c r="F425" s="18">
        <v>26847</v>
      </c>
      <c r="G425">
        <v>50</v>
      </c>
    </row>
    <row r="426" spans="1:7" x14ac:dyDescent="0.15">
      <c r="A426">
        <v>426</v>
      </c>
      <c r="B426" t="s">
        <v>228</v>
      </c>
      <c r="C426" t="s">
        <v>177</v>
      </c>
      <c r="D426" t="s">
        <v>581</v>
      </c>
      <c r="E426" t="s">
        <v>467</v>
      </c>
      <c r="F426" s="18">
        <v>26856</v>
      </c>
      <c r="G426">
        <v>50</v>
      </c>
    </row>
    <row r="427" spans="1:7" x14ac:dyDescent="0.15">
      <c r="A427">
        <v>427</v>
      </c>
      <c r="B427" t="s">
        <v>1110</v>
      </c>
      <c r="C427" t="s">
        <v>1111</v>
      </c>
      <c r="D427" t="s">
        <v>581</v>
      </c>
      <c r="E427" t="s">
        <v>467</v>
      </c>
      <c r="F427" s="18">
        <v>27270</v>
      </c>
      <c r="G427">
        <v>49</v>
      </c>
    </row>
    <row r="428" spans="1:7" x14ac:dyDescent="0.15">
      <c r="A428">
        <v>428</v>
      </c>
      <c r="B428" t="s">
        <v>472</v>
      </c>
      <c r="C428" t="s">
        <v>473</v>
      </c>
      <c r="D428" t="s">
        <v>581</v>
      </c>
      <c r="E428" t="s">
        <v>467</v>
      </c>
      <c r="F428" s="18">
        <v>28618</v>
      </c>
      <c r="G428">
        <v>45</v>
      </c>
    </row>
    <row r="429" spans="1:7" x14ac:dyDescent="0.15">
      <c r="A429">
        <v>429</v>
      </c>
      <c r="B429" t="s">
        <v>1112</v>
      </c>
      <c r="C429" t="s">
        <v>1113</v>
      </c>
      <c r="D429" t="s">
        <v>581</v>
      </c>
      <c r="E429" t="s">
        <v>467</v>
      </c>
      <c r="F429" s="18">
        <v>34099</v>
      </c>
      <c r="G429">
        <v>30</v>
      </c>
    </row>
    <row r="430" spans="1:7" x14ac:dyDescent="0.15">
      <c r="A430">
        <v>430</v>
      </c>
      <c r="B430" t="s">
        <v>1114</v>
      </c>
      <c r="C430" t="s">
        <v>1115</v>
      </c>
      <c r="D430" t="s">
        <v>581</v>
      </c>
      <c r="E430" t="s">
        <v>467</v>
      </c>
      <c r="F430" s="18">
        <v>35119</v>
      </c>
      <c r="G430">
        <v>27</v>
      </c>
    </row>
    <row r="431" spans="1:7" x14ac:dyDescent="0.15">
      <c r="A431">
        <v>431</v>
      </c>
      <c r="B431" t="s">
        <v>229</v>
      </c>
      <c r="C431" t="s">
        <v>230</v>
      </c>
      <c r="D431" t="s">
        <v>581</v>
      </c>
      <c r="E431" t="s">
        <v>467</v>
      </c>
      <c r="F431" s="18">
        <v>35393</v>
      </c>
      <c r="G431">
        <v>27</v>
      </c>
    </row>
    <row r="432" spans="1:7" x14ac:dyDescent="0.15">
      <c r="A432">
        <v>432</v>
      </c>
      <c r="B432" t="s">
        <v>294</v>
      </c>
      <c r="C432" t="s">
        <v>295</v>
      </c>
      <c r="D432" t="s">
        <v>581</v>
      </c>
      <c r="E432" t="s">
        <v>467</v>
      </c>
      <c r="F432" s="18">
        <v>36029</v>
      </c>
      <c r="G432">
        <v>25</v>
      </c>
    </row>
    <row r="433" spans="1:7" x14ac:dyDescent="0.15">
      <c r="A433">
        <v>433</v>
      </c>
      <c r="B433" t="s">
        <v>474</v>
      </c>
      <c r="C433" t="s">
        <v>475</v>
      </c>
      <c r="D433" t="s">
        <v>581</v>
      </c>
      <c r="E433" t="s">
        <v>467</v>
      </c>
      <c r="F433" s="18">
        <v>36398</v>
      </c>
      <c r="G433">
        <v>24</v>
      </c>
    </row>
    <row r="434" spans="1:7" x14ac:dyDescent="0.15">
      <c r="A434">
        <v>434</v>
      </c>
      <c r="B434" t="s">
        <v>476</v>
      </c>
      <c r="C434" t="s">
        <v>477</v>
      </c>
      <c r="D434" t="s">
        <v>581</v>
      </c>
      <c r="E434" t="s">
        <v>467</v>
      </c>
      <c r="F434" s="18">
        <v>36499</v>
      </c>
      <c r="G434">
        <v>24</v>
      </c>
    </row>
    <row r="435" spans="1:7" x14ac:dyDescent="0.15">
      <c r="A435">
        <v>435</v>
      </c>
      <c r="B435" t="s">
        <v>1116</v>
      </c>
      <c r="C435" t="s">
        <v>1117</v>
      </c>
      <c r="D435" t="s">
        <v>581</v>
      </c>
      <c r="E435" t="s">
        <v>467</v>
      </c>
      <c r="F435" s="18">
        <v>36739</v>
      </c>
      <c r="G435">
        <v>23</v>
      </c>
    </row>
    <row r="436" spans="1:7" x14ac:dyDescent="0.15">
      <c r="A436">
        <v>436</v>
      </c>
      <c r="B436" t="s">
        <v>1118</v>
      </c>
      <c r="C436" t="s">
        <v>1119</v>
      </c>
      <c r="D436" t="s">
        <v>581</v>
      </c>
      <c r="E436" t="s">
        <v>467</v>
      </c>
      <c r="F436" s="18">
        <v>37633</v>
      </c>
      <c r="G436">
        <v>20</v>
      </c>
    </row>
    <row r="437" spans="1:7" x14ac:dyDescent="0.15">
      <c r="A437">
        <v>437</v>
      </c>
      <c r="B437" t="s">
        <v>1120</v>
      </c>
      <c r="C437" t="s">
        <v>1121</v>
      </c>
      <c r="D437" t="s">
        <v>581</v>
      </c>
      <c r="E437" t="s">
        <v>467</v>
      </c>
      <c r="F437" s="18">
        <v>38205</v>
      </c>
      <c r="G437">
        <v>19</v>
      </c>
    </row>
    <row r="438" spans="1:7" x14ac:dyDescent="0.15">
      <c r="A438">
        <v>438</v>
      </c>
      <c r="B438" t="s">
        <v>1122</v>
      </c>
      <c r="C438" t="s">
        <v>1123</v>
      </c>
      <c r="D438" t="s">
        <v>582</v>
      </c>
      <c r="E438" t="s">
        <v>467</v>
      </c>
      <c r="F438" s="18">
        <v>15942</v>
      </c>
      <c r="G438">
        <v>80</v>
      </c>
    </row>
    <row r="439" spans="1:7" x14ac:dyDescent="0.15">
      <c r="A439">
        <v>439</v>
      </c>
      <c r="B439" t="s">
        <v>1124</v>
      </c>
      <c r="C439" t="s">
        <v>1125</v>
      </c>
      <c r="D439" t="s">
        <v>582</v>
      </c>
      <c r="E439" t="s">
        <v>467</v>
      </c>
      <c r="F439" s="18">
        <v>17666</v>
      </c>
      <c r="G439">
        <v>75</v>
      </c>
    </row>
    <row r="440" spans="1:7" x14ac:dyDescent="0.15">
      <c r="A440">
        <v>440</v>
      </c>
      <c r="B440" t="s">
        <v>1126</v>
      </c>
      <c r="C440" t="s">
        <v>1127</v>
      </c>
      <c r="D440" t="s">
        <v>582</v>
      </c>
      <c r="E440" t="s">
        <v>467</v>
      </c>
      <c r="F440" s="18">
        <v>18631</v>
      </c>
      <c r="G440">
        <v>72</v>
      </c>
    </row>
    <row r="441" spans="1:7" x14ac:dyDescent="0.15">
      <c r="A441">
        <v>441</v>
      </c>
      <c r="B441" t="s">
        <v>1128</v>
      </c>
      <c r="C441" t="s">
        <v>1129</v>
      </c>
      <c r="D441" t="s">
        <v>582</v>
      </c>
      <c r="E441" t="s">
        <v>467</v>
      </c>
      <c r="F441" s="18">
        <v>21927</v>
      </c>
      <c r="G441">
        <v>63</v>
      </c>
    </row>
    <row r="442" spans="1:7" x14ac:dyDescent="0.15">
      <c r="A442">
        <v>442</v>
      </c>
      <c r="B442" t="s">
        <v>1130</v>
      </c>
      <c r="C442" t="s">
        <v>1131</v>
      </c>
      <c r="D442" t="s">
        <v>582</v>
      </c>
      <c r="E442" t="s">
        <v>467</v>
      </c>
      <c r="F442" s="18">
        <v>22597</v>
      </c>
      <c r="G442">
        <v>62</v>
      </c>
    </row>
    <row r="443" spans="1:7" x14ac:dyDescent="0.15">
      <c r="A443">
        <v>443</v>
      </c>
      <c r="B443" t="s">
        <v>231</v>
      </c>
      <c r="C443" t="s">
        <v>232</v>
      </c>
      <c r="D443" t="s">
        <v>582</v>
      </c>
      <c r="E443" t="s">
        <v>467</v>
      </c>
      <c r="F443" s="18">
        <v>23834</v>
      </c>
      <c r="G443">
        <v>58</v>
      </c>
    </row>
    <row r="444" spans="1:7" x14ac:dyDescent="0.15">
      <c r="A444">
        <v>444</v>
      </c>
      <c r="B444" t="s">
        <v>233</v>
      </c>
      <c r="C444" t="s">
        <v>234</v>
      </c>
      <c r="D444" t="s">
        <v>582</v>
      </c>
      <c r="E444" t="s">
        <v>467</v>
      </c>
      <c r="F444" s="18">
        <v>24152</v>
      </c>
      <c r="G444">
        <v>57</v>
      </c>
    </row>
    <row r="445" spans="1:7" x14ac:dyDescent="0.15">
      <c r="A445">
        <v>445</v>
      </c>
      <c r="B445" t="s">
        <v>478</v>
      </c>
      <c r="C445" t="s">
        <v>479</v>
      </c>
      <c r="D445" t="s">
        <v>582</v>
      </c>
      <c r="E445" t="s">
        <v>467</v>
      </c>
      <c r="F445" s="18">
        <v>26266</v>
      </c>
      <c r="G445">
        <v>52</v>
      </c>
    </row>
    <row r="446" spans="1:7" x14ac:dyDescent="0.15">
      <c r="A446">
        <v>446</v>
      </c>
      <c r="B446" t="s">
        <v>1132</v>
      </c>
      <c r="C446" t="s">
        <v>1133</v>
      </c>
      <c r="D446" t="s">
        <v>582</v>
      </c>
      <c r="E446" t="s">
        <v>467</v>
      </c>
      <c r="F446" s="18">
        <v>26435</v>
      </c>
      <c r="G446">
        <v>51</v>
      </c>
    </row>
    <row r="447" spans="1:7" x14ac:dyDescent="0.15">
      <c r="A447">
        <v>447</v>
      </c>
      <c r="B447" t="s">
        <v>1134</v>
      </c>
      <c r="C447" t="s">
        <v>1135</v>
      </c>
      <c r="D447" t="s">
        <v>582</v>
      </c>
      <c r="E447" t="s">
        <v>467</v>
      </c>
      <c r="F447" s="18">
        <v>26700</v>
      </c>
      <c r="G447">
        <v>50</v>
      </c>
    </row>
    <row r="448" spans="1:7" x14ac:dyDescent="0.15">
      <c r="A448">
        <v>448</v>
      </c>
      <c r="B448" t="s">
        <v>1136</v>
      </c>
      <c r="C448" t="s">
        <v>1137</v>
      </c>
      <c r="D448" t="s">
        <v>582</v>
      </c>
      <c r="E448" t="s">
        <v>467</v>
      </c>
      <c r="F448" s="18">
        <v>28190</v>
      </c>
      <c r="G448">
        <v>46</v>
      </c>
    </row>
    <row r="449" spans="1:7" x14ac:dyDescent="0.15">
      <c r="A449">
        <v>449</v>
      </c>
      <c r="B449" t="s">
        <v>480</v>
      </c>
      <c r="C449" t="s">
        <v>481</v>
      </c>
      <c r="D449" t="s">
        <v>582</v>
      </c>
      <c r="E449" t="s">
        <v>467</v>
      </c>
      <c r="F449" s="18">
        <v>32094</v>
      </c>
      <c r="G449">
        <v>36</v>
      </c>
    </row>
    <row r="450" spans="1:7" x14ac:dyDescent="0.15">
      <c r="A450">
        <v>450</v>
      </c>
      <c r="B450" t="s">
        <v>482</v>
      </c>
      <c r="C450" t="s">
        <v>483</v>
      </c>
      <c r="D450" t="s">
        <v>582</v>
      </c>
      <c r="E450" t="s">
        <v>467</v>
      </c>
      <c r="F450" s="18">
        <v>34416</v>
      </c>
      <c r="G450">
        <v>29</v>
      </c>
    </row>
    <row r="451" spans="1:7" x14ac:dyDescent="0.15">
      <c r="A451">
        <v>451</v>
      </c>
      <c r="B451" t="s">
        <v>484</v>
      </c>
      <c r="C451" t="s">
        <v>485</v>
      </c>
      <c r="D451" t="s">
        <v>582</v>
      </c>
      <c r="E451" t="s">
        <v>467</v>
      </c>
      <c r="F451" s="18">
        <v>34697</v>
      </c>
      <c r="G451">
        <v>29</v>
      </c>
    </row>
    <row r="452" spans="1:7" x14ac:dyDescent="0.15">
      <c r="A452">
        <v>452</v>
      </c>
      <c r="B452" t="s">
        <v>180</v>
      </c>
      <c r="C452" t="s">
        <v>486</v>
      </c>
      <c r="D452" t="s">
        <v>581</v>
      </c>
      <c r="E452" t="s">
        <v>487</v>
      </c>
      <c r="F452" s="18">
        <v>25821</v>
      </c>
      <c r="G452">
        <v>53</v>
      </c>
    </row>
    <row r="453" spans="1:7" x14ac:dyDescent="0.15">
      <c r="A453">
        <v>453</v>
      </c>
      <c r="B453" t="s">
        <v>296</v>
      </c>
      <c r="C453" t="s">
        <v>297</v>
      </c>
      <c r="D453" t="s">
        <v>582</v>
      </c>
      <c r="E453" t="s">
        <v>488</v>
      </c>
      <c r="F453" s="18">
        <v>26401</v>
      </c>
      <c r="G453">
        <v>51</v>
      </c>
    </row>
    <row r="454" spans="1:7" x14ac:dyDescent="0.15">
      <c r="A454">
        <v>454</v>
      </c>
      <c r="B454" t="s">
        <v>1138</v>
      </c>
      <c r="C454" t="s">
        <v>1139</v>
      </c>
      <c r="D454" t="s">
        <v>581</v>
      </c>
      <c r="E454" t="s">
        <v>1140</v>
      </c>
      <c r="F454" s="18">
        <v>35525</v>
      </c>
      <c r="G454">
        <v>26</v>
      </c>
    </row>
    <row r="455" spans="1:7" x14ac:dyDescent="0.15">
      <c r="A455">
        <v>455</v>
      </c>
      <c r="B455" t="s">
        <v>1141</v>
      </c>
      <c r="C455" t="s">
        <v>1142</v>
      </c>
      <c r="D455" t="s">
        <v>582</v>
      </c>
      <c r="E455" t="s">
        <v>1140</v>
      </c>
      <c r="F455" s="18">
        <v>23501</v>
      </c>
      <c r="G455">
        <v>59</v>
      </c>
    </row>
    <row r="456" spans="1:7" x14ac:dyDescent="0.15">
      <c r="A456">
        <v>456</v>
      </c>
      <c r="B456" t="s">
        <v>1143</v>
      </c>
      <c r="C456" t="s">
        <v>1144</v>
      </c>
      <c r="D456" t="s">
        <v>582</v>
      </c>
      <c r="E456" t="s">
        <v>1140</v>
      </c>
      <c r="F456" s="18">
        <v>23806</v>
      </c>
      <c r="G456">
        <v>58</v>
      </c>
    </row>
    <row r="457" spans="1:7" x14ac:dyDescent="0.15">
      <c r="A457">
        <v>457</v>
      </c>
      <c r="B457" t="s">
        <v>1145</v>
      </c>
      <c r="C457" t="s">
        <v>1146</v>
      </c>
      <c r="D457" t="s">
        <v>582</v>
      </c>
      <c r="E457" t="s">
        <v>1140</v>
      </c>
      <c r="F457" s="18">
        <v>28085</v>
      </c>
      <c r="G457">
        <v>47</v>
      </c>
    </row>
    <row r="458" spans="1:7" x14ac:dyDescent="0.15">
      <c r="A458">
        <v>458</v>
      </c>
      <c r="B458" t="s">
        <v>1147</v>
      </c>
      <c r="C458" t="s">
        <v>1148</v>
      </c>
      <c r="D458" t="s">
        <v>582</v>
      </c>
      <c r="E458" t="s">
        <v>1140</v>
      </c>
      <c r="F458" s="18">
        <v>28115</v>
      </c>
      <c r="G458">
        <v>47</v>
      </c>
    </row>
    <row r="459" spans="1:7" x14ac:dyDescent="0.15">
      <c r="A459">
        <v>459</v>
      </c>
      <c r="B459" t="s">
        <v>1149</v>
      </c>
      <c r="C459" t="s">
        <v>1150</v>
      </c>
      <c r="D459" t="s">
        <v>582</v>
      </c>
      <c r="E459" t="s">
        <v>1140</v>
      </c>
      <c r="F459" s="18">
        <v>31188</v>
      </c>
      <c r="G459">
        <v>38</v>
      </c>
    </row>
    <row r="460" spans="1:7" x14ac:dyDescent="0.15">
      <c r="A460">
        <v>460</v>
      </c>
      <c r="B460" t="s">
        <v>1151</v>
      </c>
      <c r="C460" t="s">
        <v>1152</v>
      </c>
      <c r="D460" t="s">
        <v>581</v>
      </c>
      <c r="E460" t="s">
        <v>489</v>
      </c>
      <c r="F460" s="18">
        <v>16132</v>
      </c>
      <c r="G460">
        <v>79</v>
      </c>
    </row>
    <row r="461" spans="1:7" x14ac:dyDescent="0.15">
      <c r="A461">
        <v>461</v>
      </c>
      <c r="B461" t="s">
        <v>1153</v>
      </c>
      <c r="C461" t="s">
        <v>1154</v>
      </c>
      <c r="D461" t="s">
        <v>581</v>
      </c>
      <c r="E461" t="s">
        <v>489</v>
      </c>
      <c r="F461" s="18">
        <v>20555</v>
      </c>
      <c r="G461">
        <v>67</v>
      </c>
    </row>
    <row r="462" spans="1:7" x14ac:dyDescent="0.15">
      <c r="A462">
        <v>462</v>
      </c>
      <c r="B462" t="s">
        <v>1155</v>
      </c>
      <c r="C462" t="s">
        <v>1156</v>
      </c>
      <c r="D462" t="s">
        <v>581</v>
      </c>
      <c r="E462" t="s">
        <v>489</v>
      </c>
      <c r="F462" s="18">
        <v>22284</v>
      </c>
      <c r="G462">
        <v>62</v>
      </c>
    </row>
    <row r="463" spans="1:7" x14ac:dyDescent="0.15">
      <c r="A463">
        <v>463</v>
      </c>
      <c r="B463" t="s">
        <v>29</v>
      </c>
      <c r="C463" t="s">
        <v>30</v>
      </c>
      <c r="D463" t="s">
        <v>581</v>
      </c>
      <c r="E463" t="s">
        <v>489</v>
      </c>
      <c r="F463" s="18">
        <v>23269</v>
      </c>
      <c r="G463">
        <v>60</v>
      </c>
    </row>
    <row r="464" spans="1:7" x14ac:dyDescent="0.15">
      <c r="A464">
        <v>464</v>
      </c>
      <c r="B464" t="s">
        <v>135</v>
      </c>
      <c r="C464" t="s">
        <v>136</v>
      </c>
      <c r="D464" t="s">
        <v>581</v>
      </c>
      <c r="E464" t="s">
        <v>489</v>
      </c>
      <c r="F464" s="18">
        <v>25711</v>
      </c>
      <c r="G464">
        <v>53</v>
      </c>
    </row>
    <row r="465" spans="1:7" x14ac:dyDescent="0.15">
      <c r="A465">
        <v>465</v>
      </c>
      <c r="B465" t="s">
        <v>31</v>
      </c>
      <c r="C465" t="s">
        <v>32</v>
      </c>
      <c r="D465" t="s">
        <v>581</v>
      </c>
      <c r="E465" t="s">
        <v>489</v>
      </c>
      <c r="F465" s="18">
        <v>25871</v>
      </c>
      <c r="G465">
        <v>53</v>
      </c>
    </row>
    <row r="466" spans="1:7" x14ac:dyDescent="0.15">
      <c r="A466">
        <v>466</v>
      </c>
      <c r="B466" t="s">
        <v>52</v>
      </c>
      <c r="C466" t="s">
        <v>53</v>
      </c>
      <c r="D466" t="s">
        <v>581</v>
      </c>
      <c r="E466" t="s">
        <v>489</v>
      </c>
      <c r="F466" s="18">
        <v>25979</v>
      </c>
      <c r="G466">
        <v>52</v>
      </c>
    </row>
    <row r="467" spans="1:7" x14ac:dyDescent="0.15">
      <c r="A467">
        <v>467</v>
      </c>
      <c r="B467" t="s">
        <v>1157</v>
      </c>
      <c r="C467" t="s">
        <v>1158</v>
      </c>
      <c r="D467" t="s">
        <v>581</v>
      </c>
      <c r="E467" t="s">
        <v>489</v>
      </c>
      <c r="F467" s="18">
        <v>28028</v>
      </c>
      <c r="G467">
        <v>47</v>
      </c>
    </row>
    <row r="468" spans="1:7" x14ac:dyDescent="0.15">
      <c r="A468">
        <v>468</v>
      </c>
      <c r="B468" t="s">
        <v>1159</v>
      </c>
      <c r="C468" t="s">
        <v>1160</v>
      </c>
      <c r="D468" t="s">
        <v>581</v>
      </c>
      <c r="E468" t="s">
        <v>489</v>
      </c>
      <c r="F468" s="18">
        <v>29213</v>
      </c>
      <c r="G468">
        <v>44</v>
      </c>
    </row>
    <row r="469" spans="1:7" x14ac:dyDescent="0.15">
      <c r="A469">
        <v>469</v>
      </c>
      <c r="B469" t="s">
        <v>118</v>
      </c>
      <c r="C469" t="s">
        <v>490</v>
      </c>
      <c r="D469" t="s">
        <v>581</v>
      </c>
      <c r="E469" t="s">
        <v>489</v>
      </c>
      <c r="F469" s="18">
        <v>30356</v>
      </c>
      <c r="G469">
        <v>40</v>
      </c>
    </row>
    <row r="470" spans="1:7" x14ac:dyDescent="0.15">
      <c r="A470">
        <v>470</v>
      </c>
      <c r="B470" t="s">
        <v>1161</v>
      </c>
      <c r="C470" t="s">
        <v>1162</v>
      </c>
      <c r="D470" t="s">
        <v>582</v>
      </c>
      <c r="E470" t="s">
        <v>489</v>
      </c>
      <c r="F470" s="18">
        <v>15807</v>
      </c>
      <c r="G470">
        <v>80</v>
      </c>
    </row>
    <row r="471" spans="1:7" x14ac:dyDescent="0.15">
      <c r="A471">
        <v>471</v>
      </c>
      <c r="B471" t="s">
        <v>1163</v>
      </c>
      <c r="C471" t="s">
        <v>1164</v>
      </c>
      <c r="D471" t="s">
        <v>582</v>
      </c>
      <c r="E471" t="s">
        <v>489</v>
      </c>
      <c r="F471" s="18">
        <v>18770</v>
      </c>
      <c r="G471">
        <v>72</v>
      </c>
    </row>
    <row r="472" spans="1:7" x14ac:dyDescent="0.15">
      <c r="A472">
        <v>472</v>
      </c>
      <c r="B472" t="s">
        <v>1165</v>
      </c>
      <c r="C472" t="s">
        <v>1166</v>
      </c>
      <c r="D472" t="s">
        <v>582</v>
      </c>
      <c r="E472" t="s">
        <v>489</v>
      </c>
      <c r="F472" s="18">
        <v>19906</v>
      </c>
      <c r="G472">
        <v>69</v>
      </c>
    </row>
    <row r="473" spans="1:7" x14ac:dyDescent="0.15">
      <c r="A473">
        <v>473</v>
      </c>
      <c r="B473" t="s">
        <v>1167</v>
      </c>
      <c r="C473" t="s">
        <v>1168</v>
      </c>
      <c r="D473" t="s">
        <v>582</v>
      </c>
      <c r="E473" t="s">
        <v>489</v>
      </c>
      <c r="F473" s="18">
        <v>20267</v>
      </c>
      <c r="G473">
        <v>68</v>
      </c>
    </row>
    <row r="474" spans="1:7" x14ac:dyDescent="0.15">
      <c r="A474">
        <v>474</v>
      </c>
      <c r="B474" t="s">
        <v>491</v>
      </c>
      <c r="C474" t="s">
        <v>492</v>
      </c>
      <c r="D474" t="s">
        <v>582</v>
      </c>
      <c r="E474" t="s">
        <v>489</v>
      </c>
      <c r="F474" s="18">
        <v>23598</v>
      </c>
      <c r="G474">
        <v>59</v>
      </c>
    </row>
    <row r="475" spans="1:7" x14ac:dyDescent="0.15">
      <c r="A475">
        <v>475</v>
      </c>
      <c r="B475" t="s">
        <v>281</v>
      </c>
      <c r="C475" t="s">
        <v>282</v>
      </c>
      <c r="D475" t="s">
        <v>582</v>
      </c>
      <c r="E475" t="s">
        <v>489</v>
      </c>
      <c r="F475" s="18">
        <v>26984</v>
      </c>
      <c r="G475">
        <v>50</v>
      </c>
    </row>
    <row r="476" spans="1:7" x14ac:dyDescent="0.15">
      <c r="A476">
        <v>476</v>
      </c>
      <c r="B476" t="s">
        <v>493</v>
      </c>
      <c r="C476" t="s">
        <v>494</v>
      </c>
      <c r="D476" t="s">
        <v>582</v>
      </c>
      <c r="E476" t="s">
        <v>489</v>
      </c>
      <c r="F476" s="18">
        <v>27774</v>
      </c>
      <c r="G476">
        <v>47</v>
      </c>
    </row>
    <row r="477" spans="1:7" x14ac:dyDescent="0.15">
      <c r="A477">
        <v>477</v>
      </c>
      <c r="B477" t="s">
        <v>495</v>
      </c>
      <c r="C477" t="s">
        <v>496</v>
      </c>
      <c r="D477" t="s">
        <v>582</v>
      </c>
      <c r="E477" t="s">
        <v>489</v>
      </c>
      <c r="F477" s="18">
        <v>30880</v>
      </c>
      <c r="G477">
        <v>39</v>
      </c>
    </row>
    <row r="478" spans="1:7" x14ac:dyDescent="0.15">
      <c r="A478">
        <v>478</v>
      </c>
      <c r="B478" t="s">
        <v>497</v>
      </c>
      <c r="C478" t="s">
        <v>498</v>
      </c>
      <c r="D478" t="s">
        <v>581</v>
      </c>
      <c r="E478" t="s">
        <v>499</v>
      </c>
      <c r="F478" s="18">
        <v>19681</v>
      </c>
      <c r="G478">
        <v>70</v>
      </c>
    </row>
    <row r="479" spans="1:7" x14ac:dyDescent="0.15">
      <c r="A479">
        <v>479</v>
      </c>
      <c r="B479" t="s">
        <v>500</v>
      </c>
      <c r="C479" t="s">
        <v>501</v>
      </c>
      <c r="D479" t="s">
        <v>581</v>
      </c>
      <c r="E479" t="s">
        <v>499</v>
      </c>
      <c r="F479" s="18">
        <v>25766</v>
      </c>
      <c r="G479">
        <v>53</v>
      </c>
    </row>
    <row r="480" spans="1:7" x14ac:dyDescent="0.15">
      <c r="A480">
        <v>480</v>
      </c>
      <c r="B480" t="s">
        <v>1169</v>
      </c>
      <c r="C480" t="s">
        <v>1170</v>
      </c>
      <c r="D480" t="s">
        <v>581</v>
      </c>
      <c r="E480" t="s">
        <v>499</v>
      </c>
      <c r="F480" s="18">
        <v>31891</v>
      </c>
      <c r="G480">
        <v>36</v>
      </c>
    </row>
    <row r="481" spans="1:7" x14ac:dyDescent="0.15">
      <c r="A481">
        <v>481</v>
      </c>
      <c r="B481" t="s">
        <v>1171</v>
      </c>
      <c r="C481" t="s">
        <v>1172</v>
      </c>
      <c r="D481" t="s">
        <v>581</v>
      </c>
      <c r="E481" t="s">
        <v>499</v>
      </c>
      <c r="F481" s="18">
        <v>32075</v>
      </c>
      <c r="G481">
        <v>36</v>
      </c>
    </row>
    <row r="482" spans="1:7" x14ac:dyDescent="0.15">
      <c r="A482">
        <v>482</v>
      </c>
      <c r="B482" t="s">
        <v>502</v>
      </c>
      <c r="C482" t="s">
        <v>503</v>
      </c>
      <c r="D482" t="s">
        <v>581</v>
      </c>
      <c r="E482" t="s">
        <v>499</v>
      </c>
      <c r="F482" s="18">
        <v>32103</v>
      </c>
      <c r="G482">
        <v>36</v>
      </c>
    </row>
    <row r="483" spans="1:7" x14ac:dyDescent="0.15">
      <c r="A483">
        <v>483</v>
      </c>
      <c r="B483" t="s">
        <v>504</v>
      </c>
      <c r="C483" t="s">
        <v>505</v>
      </c>
      <c r="D483" t="s">
        <v>582</v>
      </c>
      <c r="E483" t="s">
        <v>499</v>
      </c>
      <c r="F483" s="18">
        <v>23926</v>
      </c>
      <c r="G483">
        <v>58</v>
      </c>
    </row>
    <row r="484" spans="1:7" x14ac:dyDescent="0.15">
      <c r="A484">
        <v>484</v>
      </c>
      <c r="B484" t="s">
        <v>506</v>
      </c>
      <c r="C484" t="s">
        <v>507</v>
      </c>
      <c r="D484" t="s">
        <v>582</v>
      </c>
      <c r="E484" t="s">
        <v>499</v>
      </c>
      <c r="F484" s="18">
        <v>25717</v>
      </c>
      <c r="G484">
        <v>53</v>
      </c>
    </row>
    <row r="485" spans="1:7" x14ac:dyDescent="0.15">
      <c r="A485">
        <v>485</v>
      </c>
      <c r="B485" t="s">
        <v>512</v>
      </c>
      <c r="C485" t="s">
        <v>513</v>
      </c>
      <c r="D485" t="s">
        <v>581</v>
      </c>
      <c r="E485" t="s">
        <v>514</v>
      </c>
      <c r="F485" s="18">
        <v>23446</v>
      </c>
      <c r="G485">
        <v>59</v>
      </c>
    </row>
    <row r="486" spans="1:7" x14ac:dyDescent="0.15">
      <c r="A486">
        <v>486</v>
      </c>
      <c r="B486" t="s">
        <v>1173</v>
      </c>
      <c r="C486" t="s">
        <v>1174</v>
      </c>
      <c r="D486" t="s">
        <v>581</v>
      </c>
      <c r="E486" t="s">
        <v>514</v>
      </c>
      <c r="F486" s="18">
        <v>29753</v>
      </c>
      <c r="G486">
        <v>42</v>
      </c>
    </row>
    <row r="487" spans="1:7" x14ac:dyDescent="0.15">
      <c r="A487">
        <v>487</v>
      </c>
      <c r="B487" t="s">
        <v>515</v>
      </c>
      <c r="C487" t="s">
        <v>516</v>
      </c>
      <c r="D487" t="s">
        <v>581</v>
      </c>
      <c r="E487" t="s">
        <v>514</v>
      </c>
      <c r="F487" s="18">
        <v>37329</v>
      </c>
      <c r="G487">
        <v>21</v>
      </c>
    </row>
    <row r="488" spans="1:7" x14ac:dyDescent="0.15">
      <c r="A488">
        <v>488</v>
      </c>
      <c r="B488" t="s">
        <v>145</v>
      </c>
      <c r="C488" t="s">
        <v>146</v>
      </c>
      <c r="D488" t="s">
        <v>582</v>
      </c>
      <c r="E488" t="s">
        <v>514</v>
      </c>
      <c r="F488" s="18">
        <v>27530</v>
      </c>
      <c r="G488">
        <v>48</v>
      </c>
    </row>
    <row r="489" spans="1:7" x14ac:dyDescent="0.15">
      <c r="A489">
        <v>489</v>
      </c>
      <c r="B489" t="s">
        <v>517</v>
      </c>
      <c r="C489" t="s">
        <v>518</v>
      </c>
      <c r="D489" t="s">
        <v>581</v>
      </c>
      <c r="E489" t="s">
        <v>1175</v>
      </c>
      <c r="F489" s="18">
        <v>20817</v>
      </c>
      <c r="G489">
        <v>67</v>
      </c>
    </row>
    <row r="490" spans="1:7" x14ac:dyDescent="0.15">
      <c r="A490">
        <v>490</v>
      </c>
      <c r="B490" t="s">
        <v>1176</v>
      </c>
      <c r="C490" t="s">
        <v>1177</v>
      </c>
      <c r="D490" t="s">
        <v>581</v>
      </c>
      <c r="E490" t="s">
        <v>519</v>
      </c>
      <c r="F490" s="18">
        <v>16463</v>
      </c>
      <c r="G490">
        <v>78</v>
      </c>
    </row>
    <row r="491" spans="1:7" x14ac:dyDescent="0.15">
      <c r="A491">
        <v>491</v>
      </c>
      <c r="B491" t="s">
        <v>123</v>
      </c>
      <c r="C491" t="s">
        <v>143</v>
      </c>
      <c r="D491" t="s">
        <v>581</v>
      </c>
      <c r="E491" t="s">
        <v>519</v>
      </c>
      <c r="F491" s="18">
        <v>16881</v>
      </c>
      <c r="G491">
        <v>77</v>
      </c>
    </row>
    <row r="492" spans="1:7" x14ac:dyDescent="0.15">
      <c r="A492">
        <v>492</v>
      </c>
      <c r="B492" t="s">
        <v>1178</v>
      </c>
      <c r="C492" t="s">
        <v>1179</v>
      </c>
      <c r="D492" t="s">
        <v>581</v>
      </c>
      <c r="E492" t="s">
        <v>519</v>
      </c>
      <c r="F492" s="18">
        <v>20582</v>
      </c>
      <c r="G492">
        <v>67</v>
      </c>
    </row>
    <row r="493" spans="1:7" x14ac:dyDescent="0.15">
      <c r="A493">
        <v>493</v>
      </c>
      <c r="B493" t="s">
        <v>1180</v>
      </c>
      <c r="C493" t="s">
        <v>1181</v>
      </c>
      <c r="D493" t="s">
        <v>581</v>
      </c>
      <c r="E493" t="s">
        <v>519</v>
      </c>
      <c r="F493" s="18">
        <v>21242</v>
      </c>
      <c r="G493">
        <v>65</v>
      </c>
    </row>
    <row r="494" spans="1:7" x14ac:dyDescent="0.15">
      <c r="A494">
        <v>494</v>
      </c>
      <c r="B494" t="s">
        <v>124</v>
      </c>
      <c r="C494" t="s">
        <v>144</v>
      </c>
      <c r="D494" t="s">
        <v>581</v>
      </c>
      <c r="E494" t="s">
        <v>519</v>
      </c>
      <c r="F494" s="18">
        <v>23806</v>
      </c>
      <c r="G494">
        <v>58</v>
      </c>
    </row>
    <row r="495" spans="1:7" x14ac:dyDescent="0.15">
      <c r="A495">
        <v>495</v>
      </c>
      <c r="B495" t="s">
        <v>520</v>
      </c>
      <c r="C495" t="s">
        <v>521</v>
      </c>
      <c r="D495" t="s">
        <v>581</v>
      </c>
      <c r="E495" t="s">
        <v>519</v>
      </c>
      <c r="F495" s="18">
        <v>25515</v>
      </c>
      <c r="G495">
        <v>54</v>
      </c>
    </row>
    <row r="496" spans="1:7" x14ac:dyDescent="0.15">
      <c r="A496">
        <v>496</v>
      </c>
      <c r="B496" t="s">
        <v>522</v>
      </c>
      <c r="C496" t="s">
        <v>523</v>
      </c>
      <c r="D496" t="s">
        <v>581</v>
      </c>
      <c r="E496" t="s">
        <v>519</v>
      </c>
      <c r="F496" s="18">
        <v>26670</v>
      </c>
      <c r="G496">
        <v>50</v>
      </c>
    </row>
    <row r="497" spans="1:7" x14ac:dyDescent="0.15">
      <c r="A497">
        <v>497</v>
      </c>
      <c r="B497" t="s">
        <v>524</v>
      </c>
      <c r="C497" t="s">
        <v>525</v>
      </c>
      <c r="D497" t="s">
        <v>581</v>
      </c>
      <c r="E497" t="s">
        <v>519</v>
      </c>
      <c r="F497" s="18">
        <v>27321</v>
      </c>
      <c r="G497">
        <v>49</v>
      </c>
    </row>
    <row r="498" spans="1:7" x14ac:dyDescent="0.15">
      <c r="A498">
        <v>498</v>
      </c>
      <c r="B498" t="s">
        <v>1182</v>
      </c>
      <c r="C498" t="s">
        <v>1183</v>
      </c>
      <c r="D498" t="s">
        <v>581</v>
      </c>
      <c r="E498" t="s">
        <v>519</v>
      </c>
      <c r="F498" s="18">
        <v>30149</v>
      </c>
      <c r="G498">
        <v>41</v>
      </c>
    </row>
    <row r="499" spans="1:7" x14ac:dyDescent="0.15">
      <c r="A499">
        <v>499</v>
      </c>
      <c r="B499" t="s">
        <v>1184</v>
      </c>
      <c r="C499" t="s">
        <v>1185</v>
      </c>
      <c r="D499" t="s">
        <v>581</v>
      </c>
      <c r="E499" t="s">
        <v>519</v>
      </c>
      <c r="F499" s="18">
        <v>33617</v>
      </c>
      <c r="G499">
        <v>31</v>
      </c>
    </row>
    <row r="500" spans="1:7" x14ac:dyDescent="0.15">
      <c r="A500">
        <v>500</v>
      </c>
      <c r="B500" t="s">
        <v>1186</v>
      </c>
      <c r="C500" t="s">
        <v>1187</v>
      </c>
      <c r="D500" t="s">
        <v>581</v>
      </c>
      <c r="E500" t="s">
        <v>519</v>
      </c>
      <c r="F500" s="18">
        <v>34881</v>
      </c>
      <c r="G500">
        <v>28</v>
      </c>
    </row>
    <row r="501" spans="1:7" x14ac:dyDescent="0.15">
      <c r="A501">
        <v>501</v>
      </c>
      <c r="B501" t="s">
        <v>526</v>
      </c>
      <c r="C501" t="s">
        <v>527</v>
      </c>
      <c r="D501" t="s">
        <v>582</v>
      </c>
      <c r="E501" t="s">
        <v>519</v>
      </c>
      <c r="F501" s="18">
        <v>16611</v>
      </c>
      <c r="G501">
        <v>78</v>
      </c>
    </row>
    <row r="502" spans="1:7" x14ac:dyDescent="0.15">
      <c r="A502">
        <v>502</v>
      </c>
      <c r="B502" t="s">
        <v>528</v>
      </c>
      <c r="C502" t="s">
        <v>529</v>
      </c>
      <c r="D502" t="s">
        <v>582</v>
      </c>
      <c r="E502" t="s">
        <v>519</v>
      </c>
      <c r="F502" s="18">
        <v>19192</v>
      </c>
      <c r="G502">
        <v>71</v>
      </c>
    </row>
    <row r="503" spans="1:7" x14ac:dyDescent="0.15">
      <c r="A503">
        <v>503</v>
      </c>
      <c r="B503" t="s">
        <v>1188</v>
      </c>
      <c r="C503" t="s">
        <v>1189</v>
      </c>
      <c r="D503" t="s">
        <v>582</v>
      </c>
      <c r="E503" t="s">
        <v>519</v>
      </c>
      <c r="F503" s="18">
        <v>22419</v>
      </c>
      <c r="G503">
        <v>62</v>
      </c>
    </row>
    <row r="504" spans="1:7" x14ac:dyDescent="0.15">
      <c r="A504">
        <v>504</v>
      </c>
      <c r="B504" t="s">
        <v>1190</v>
      </c>
      <c r="C504" t="s">
        <v>1191</v>
      </c>
      <c r="D504" t="s">
        <v>582</v>
      </c>
      <c r="E504" t="s">
        <v>519</v>
      </c>
      <c r="F504" s="18">
        <v>22930</v>
      </c>
      <c r="G504">
        <v>61</v>
      </c>
    </row>
    <row r="505" spans="1:7" x14ac:dyDescent="0.15">
      <c r="A505">
        <v>505</v>
      </c>
      <c r="B505" t="s">
        <v>1192</v>
      </c>
      <c r="C505" t="s">
        <v>1193</v>
      </c>
      <c r="D505" t="s">
        <v>582</v>
      </c>
      <c r="E505" t="s">
        <v>519</v>
      </c>
      <c r="F505" s="18">
        <v>24537</v>
      </c>
      <c r="G505">
        <v>56</v>
      </c>
    </row>
    <row r="506" spans="1:7" x14ac:dyDescent="0.15">
      <c r="A506">
        <v>506</v>
      </c>
      <c r="B506" t="s">
        <v>530</v>
      </c>
      <c r="C506" t="s">
        <v>531</v>
      </c>
      <c r="D506" t="s">
        <v>582</v>
      </c>
      <c r="E506" t="s">
        <v>519</v>
      </c>
      <c r="F506" s="18">
        <v>27260</v>
      </c>
      <c r="G506">
        <v>49</v>
      </c>
    </row>
    <row r="507" spans="1:7" x14ac:dyDescent="0.15">
      <c r="A507">
        <v>507</v>
      </c>
      <c r="B507" t="s">
        <v>532</v>
      </c>
      <c r="C507" t="s">
        <v>533</v>
      </c>
      <c r="D507" t="s">
        <v>582</v>
      </c>
      <c r="E507" t="s">
        <v>519</v>
      </c>
      <c r="F507" s="18">
        <v>28218</v>
      </c>
      <c r="G507">
        <v>46</v>
      </c>
    </row>
    <row r="508" spans="1:7" x14ac:dyDescent="0.15">
      <c r="A508">
        <v>508</v>
      </c>
      <c r="B508" t="s">
        <v>1194</v>
      </c>
      <c r="C508" t="s">
        <v>1195</v>
      </c>
      <c r="D508" t="s">
        <v>581</v>
      </c>
      <c r="E508" t="s">
        <v>536</v>
      </c>
      <c r="F508" s="18">
        <v>18355</v>
      </c>
      <c r="G508">
        <v>73</v>
      </c>
    </row>
    <row r="509" spans="1:7" x14ac:dyDescent="0.15">
      <c r="A509">
        <v>509</v>
      </c>
      <c r="B509" t="s">
        <v>534</v>
      </c>
      <c r="C509" t="s">
        <v>535</v>
      </c>
      <c r="D509" t="s">
        <v>581</v>
      </c>
      <c r="E509" t="s">
        <v>536</v>
      </c>
      <c r="F509" s="18">
        <v>34471</v>
      </c>
      <c r="G509">
        <v>29</v>
      </c>
    </row>
    <row r="510" spans="1:7" x14ac:dyDescent="0.15">
      <c r="A510">
        <v>510</v>
      </c>
      <c r="B510" t="s">
        <v>537</v>
      </c>
      <c r="C510" t="s">
        <v>538</v>
      </c>
      <c r="D510" t="s">
        <v>581</v>
      </c>
      <c r="E510" t="s">
        <v>536</v>
      </c>
      <c r="F510" s="18">
        <v>35442</v>
      </c>
      <c r="G510">
        <v>26</v>
      </c>
    </row>
    <row r="511" spans="1:7" x14ac:dyDescent="0.15">
      <c r="A511">
        <v>511</v>
      </c>
      <c r="B511" t="s">
        <v>1196</v>
      </c>
      <c r="C511" t="s">
        <v>1197</v>
      </c>
      <c r="D511" t="s">
        <v>581</v>
      </c>
      <c r="E511" t="s">
        <v>536</v>
      </c>
      <c r="F511" s="18">
        <v>35947</v>
      </c>
      <c r="G511">
        <v>25</v>
      </c>
    </row>
    <row r="512" spans="1:7" x14ac:dyDescent="0.15">
      <c r="A512">
        <v>512</v>
      </c>
      <c r="B512" t="s">
        <v>539</v>
      </c>
      <c r="C512" t="s">
        <v>540</v>
      </c>
      <c r="D512" t="s">
        <v>581</v>
      </c>
      <c r="E512" t="s">
        <v>536</v>
      </c>
      <c r="F512" s="18">
        <v>36312</v>
      </c>
      <c r="G512">
        <v>24</v>
      </c>
    </row>
    <row r="513" spans="1:7" x14ac:dyDescent="0.15">
      <c r="A513">
        <v>513</v>
      </c>
      <c r="B513" t="s">
        <v>541</v>
      </c>
      <c r="C513" t="s">
        <v>542</v>
      </c>
      <c r="D513" t="s">
        <v>581</v>
      </c>
      <c r="E513" t="s">
        <v>536</v>
      </c>
      <c r="F513" s="18">
        <v>36320</v>
      </c>
      <c r="G513">
        <v>24</v>
      </c>
    </row>
    <row r="514" spans="1:7" x14ac:dyDescent="0.15">
      <c r="A514">
        <v>514</v>
      </c>
      <c r="B514" t="s">
        <v>543</v>
      </c>
      <c r="C514" t="s">
        <v>544</v>
      </c>
      <c r="D514" t="s">
        <v>581</v>
      </c>
      <c r="E514" t="s">
        <v>536</v>
      </c>
      <c r="F514" s="18">
        <v>36495</v>
      </c>
      <c r="G514">
        <v>24</v>
      </c>
    </row>
    <row r="515" spans="1:7" x14ac:dyDescent="0.15">
      <c r="A515">
        <v>515</v>
      </c>
      <c r="B515" t="s">
        <v>1198</v>
      </c>
      <c r="C515" t="s">
        <v>1199</v>
      </c>
      <c r="D515" t="s">
        <v>581</v>
      </c>
      <c r="E515" t="s">
        <v>536</v>
      </c>
      <c r="F515" s="18">
        <v>36730</v>
      </c>
      <c r="G515">
        <v>23</v>
      </c>
    </row>
    <row r="516" spans="1:7" x14ac:dyDescent="0.15">
      <c r="A516">
        <v>516</v>
      </c>
      <c r="B516" t="s">
        <v>545</v>
      </c>
      <c r="C516" t="s">
        <v>546</v>
      </c>
      <c r="D516" t="s">
        <v>582</v>
      </c>
      <c r="E516" t="s">
        <v>536</v>
      </c>
      <c r="F516" s="18">
        <v>37412</v>
      </c>
      <c r="G516">
        <v>21</v>
      </c>
    </row>
    <row r="517" spans="1:7" x14ac:dyDescent="0.15">
      <c r="A517">
        <v>517</v>
      </c>
      <c r="B517" t="s">
        <v>1200</v>
      </c>
      <c r="C517" t="s">
        <v>1201</v>
      </c>
      <c r="D517" t="s">
        <v>582</v>
      </c>
      <c r="E517" t="s">
        <v>536</v>
      </c>
      <c r="F517" s="18">
        <v>37823</v>
      </c>
      <c r="G517">
        <v>20</v>
      </c>
    </row>
    <row r="518" spans="1:7" x14ac:dyDescent="0.15">
      <c r="A518">
        <v>518</v>
      </c>
      <c r="B518" t="s">
        <v>291</v>
      </c>
      <c r="C518" t="s">
        <v>292</v>
      </c>
      <c r="D518" t="s">
        <v>581</v>
      </c>
      <c r="E518" t="s">
        <v>547</v>
      </c>
      <c r="F518" s="18">
        <v>33926</v>
      </c>
      <c r="G518">
        <v>31</v>
      </c>
    </row>
    <row r="519" spans="1:7" x14ac:dyDescent="0.15">
      <c r="A519">
        <v>519</v>
      </c>
      <c r="B519" t="s">
        <v>1202</v>
      </c>
      <c r="C519" t="s">
        <v>1203</v>
      </c>
      <c r="D519" t="s">
        <v>581</v>
      </c>
      <c r="E519" t="s">
        <v>548</v>
      </c>
      <c r="F519" s="18">
        <v>20398</v>
      </c>
      <c r="G519">
        <v>68</v>
      </c>
    </row>
    <row r="520" spans="1:7" x14ac:dyDescent="0.15">
      <c r="A520">
        <v>520</v>
      </c>
      <c r="B520" t="s">
        <v>246</v>
      </c>
      <c r="C520" t="s">
        <v>247</v>
      </c>
      <c r="D520" t="s">
        <v>581</v>
      </c>
      <c r="E520" t="s">
        <v>548</v>
      </c>
      <c r="F520" s="18">
        <v>30121</v>
      </c>
      <c r="G520">
        <v>41</v>
      </c>
    </row>
    <row r="521" spans="1:7" x14ac:dyDescent="0.15">
      <c r="A521">
        <v>521</v>
      </c>
      <c r="B521" t="s">
        <v>549</v>
      </c>
      <c r="C521" t="s">
        <v>550</v>
      </c>
      <c r="D521" t="s">
        <v>581</v>
      </c>
      <c r="E521" t="s">
        <v>548</v>
      </c>
      <c r="F521" s="18">
        <v>35160</v>
      </c>
      <c r="G521">
        <v>27</v>
      </c>
    </row>
    <row r="522" spans="1:7" x14ac:dyDescent="0.15">
      <c r="A522">
        <v>522</v>
      </c>
      <c r="B522" t="s">
        <v>1204</v>
      </c>
      <c r="C522" t="s">
        <v>1205</v>
      </c>
      <c r="D522" t="s">
        <v>581</v>
      </c>
      <c r="E522" t="s">
        <v>548</v>
      </c>
      <c r="F522" s="18">
        <v>35186</v>
      </c>
      <c r="G522">
        <v>27</v>
      </c>
    </row>
    <row r="523" spans="1:7" x14ac:dyDescent="0.15">
      <c r="A523">
        <v>523</v>
      </c>
      <c r="B523" t="s">
        <v>551</v>
      </c>
      <c r="C523" t="s">
        <v>552</v>
      </c>
      <c r="D523" t="s">
        <v>581</v>
      </c>
      <c r="E523" t="s">
        <v>548</v>
      </c>
      <c r="F523" s="18">
        <v>35278</v>
      </c>
      <c r="G523">
        <v>27</v>
      </c>
    </row>
    <row r="524" spans="1:7" x14ac:dyDescent="0.15">
      <c r="A524">
        <v>524</v>
      </c>
      <c r="B524" t="s">
        <v>553</v>
      </c>
      <c r="C524" t="s">
        <v>554</v>
      </c>
      <c r="D524" t="s">
        <v>581</v>
      </c>
      <c r="E524" t="s">
        <v>548</v>
      </c>
      <c r="F524" s="18">
        <v>35491</v>
      </c>
      <c r="G524">
        <v>26</v>
      </c>
    </row>
    <row r="525" spans="1:7" x14ac:dyDescent="0.15">
      <c r="A525">
        <v>525</v>
      </c>
      <c r="B525" t="s">
        <v>1206</v>
      </c>
      <c r="C525" t="s">
        <v>1207</v>
      </c>
      <c r="D525" t="s">
        <v>582</v>
      </c>
      <c r="E525" t="s">
        <v>548</v>
      </c>
      <c r="F525" s="18">
        <v>36211</v>
      </c>
      <c r="G525">
        <v>24</v>
      </c>
    </row>
    <row r="526" spans="1:7" x14ac:dyDescent="0.15">
      <c r="A526">
        <v>526</v>
      </c>
      <c r="B526" t="s">
        <v>555</v>
      </c>
      <c r="C526" t="s">
        <v>556</v>
      </c>
      <c r="D526" t="s">
        <v>582</v>
      </c>
      <c r="E526" t="s">
        <v>548</v>
      </c>
      <c r="F526" s="18">
        <v>36547</v>
      </c>
      <c r="G526">
        <v>23</v>
      </c>
    </row>
    <row r="527" spans="1:7" x14ac:dyDescent="0.15">
      <c r="A527">
        <v>527</v>
      </c>
      <c r="B527" t="s">
        <v>557</v>
      </c>
      <c r="C527" t="s">
        <v>558</v>
      </c>
      <c r="D527" t="s">
        <v>582</v>
      </c>
      <c r="E527" t="s">
        <v>548</v>
      </c>
      <c r="F527" s="18">
        <v>36703</v>
      </c>
      <c r="G527">
        <v>23</v>
      </c>
    </row>
    <row r="528" spans="1:7" x14ac:dyDescent="0.15">
      <c r="A528">
        <v>528</v>
      </c>
      <c r="B528" t="s">
        <v>1208</v>
      </c>
      <c r="C528" t="s">
        <v>1209</v>
      </c>
      <c r="D528" t="s">
        <v>581</v>
      </c>
      <c r="E528" t="s">
        <v>559</v>
      </c>
      <c r="F528" s="18">
        <v>19822</v>
      </c>
      <c r="G528">
        <v>69</v>
      </c>
    </row>
    <row r="529" spans="1:7" x14ac:dyDescent="0.15">
      <c r="A529">
        <v>529</v>
      </c>
      <c r="B529" t="s">
        <v>1210</v>
      </c>
      <c r="C529" t="s">
        <v>1211</v>
      </c>
      <c r="D529" t="s">
        <v>581</v>
      </c>
      <c r="E529" t="s">
        <v>559</v>
      </c>
      <c r="F529" s="18">
        <v>23222</v>
      </c>
      <c r="G529">
        <v>60</v>
      </c>
    </row>
    <row r="530" spans="1:7" x14ac:dyDescent="0.15">
      <c r="A530">
        <v>530</v>
      </c>
      <c r="B530" t="s">
        <v>560</v>
      </c>
      <c r="C530" t="s">
        <v>561</v>
      </c>
      <c r="D530" t="s">
        <v>581</v>
      </c>
      <c r="E530" t="s">
        <v>559</v>
      </c>
      <c r="F530" s="18">
        <v>24501</v>
      </c>
      <c r="G530">
        <v>56</v>
      </c>
    </row>
    <row r="531" spans="1:7" x14ac:dyDescent="0.15">
      <c r="A531">
        <v>531</v>
      </c>
      <c r="B531" t="s">
        <v>562</v>
      </c>
      <c r="C531" t="s">
        <v>563</v>
      </c>
      <c r="D531" t="s">
        <v>581</v>
      </c>
      <c r="E531" t="s">
        <v>559</v>
      </c>
      <c r="F531" s="18">
        <v>26402</v>
      </c>
      <c r="G531">
        <v>51</v>
      </c>
    </row>
    <row r="532" spans="1:7" x14ac:dyDescent="0.15">
      <c r="A532">
        <v>532</v>
      </c>
      <c r="B532" t="s">
        <v>1212</v>
      </c>
      <c r="C532" t="s">
        <v>1213</v>
      </c>
      <c r="D532" t="s">
        <v>581</v>
      </c>
      <c r="E532" t="s">
        <v>559</v>
      </c>
      <c r="F532" s="18">
        <v>26493</v>
      </c>
      <c r="G532">
        <v>51</v>
      </c>
    </row>
    <row r="533" spans="1:7" x14ac:dyDescent="0.15">
      <c r="A533">
        <v>533</v>
      </c>
      <c r="B533" t="s">
        <v>564</v>
      </c>
      <c r="C533" t="s">
        <v>565</v>
      </c>
      <c r="D533" t="s">
        <v>581</v>
      </c>
      <c r="E533" t="s">
        <v>559</v>
      </c>
      <c r="F533" s="18">
        <v>26550</v>
      </c>
      <c r="G533">
        <v>51</v>
      </c>
    </row>
    <row r="534" spans="1:7" x14ac:dyDescent="0.15">
      <c r="A534">
        <v>534</v>
      </c>
      <c r="B534" t="s">
        <v>566</v>
      </c>
      <c r="C534" t="s">
        <v>567</v>
      </c>
      <c r="D534" t="s">
        <v>581</v>
      </c>
      <c r="E534" t="s">
        <v>559</v>
      </c>
      <c r="F534" s="18">
        <v>29264</v>
      </c>
      <c r="G534">
        <v>43</v>
      </c>
    </row>
    <row r="535" spans="1:7" x14ac:dyDescent="0.15">
      <c r="A535">
        <v>535</v>
      </c>
      <c r="B535" t="s">
        <v>568</v>
      </c>
      <c r="C535" t="s">
        <v>569</v>
      </c>
      <c r="D535" t="s">
        <v>582</v>
      </c>
      <c r="E535" t="s">
        <v>559</v>
      </c>
      <c r="F535" s="18">
        <v>20552</v>
      </c>
      <c r="G535">
        <v>67</v>
      </c>
    </row>
    <row r="536" spans="1:7" x14ac:dyDescent="0.15">
      <c r="A536">
        <v>536</v>
      </c>
      <c r="B536" t="s">
        <v>570</v>
      </c>
      <c r="C536" t="s">
        <v>571</v>
      </c>
      <c r="D536" t="s">
        <v>582</v>
      </c>
      <c r="E536" t="s">
        <v>559</v>
      </c>
      <c r="F536" s="18">
        <v>27008</v>
      </c>
      <c r="G536">
        <v>50</v>
      </c>
    </row>
    <row r="537" spans="1:7" x14ac:dyDescent="0.15">
      <c r="A537">
        <v>537</v>
      </c>
      <c r="B537" t="s">
        <v>572</v>
      </c>
      <c r="C537" t="s">
        <v>573</v>
      </c>
      <c r="D537" t="s">
        <v>582</v>
      </c>
      <c r="E537" t="s">
        <v>559</v>
      </c>
      <c r="F537" s="18">
        <v>27908</v>
      </c>
      <c r="G537">
        <v>47</v>
      </c>
    </row>
    <row r="538" spans="1:7" x14ac:dyDescent="0.15">
      <c r="A538">
        <v>538</v>
      </c>
      <c r="B538" t="s">
        <v>574</v>
      </c>
      <c r="C538" t="s">
        <v>575</v>
      </c>
      <c r="D538" t="s">
        <v>582</v>
      </c>
      <c r="E538" t="s">
        <v>559</v>
      </c>
      <c r="F538" s="18">
        <v>33877</v>
      </c>
      <c r="G538">
        <v>31</v>
      </c>
    </row>
    <row r="539" spans="1:7" x14ac:dyDescent="0.15">
      <c r="A539">
        <v>539</v>
      </c>
      <c r="B539" t="s">
        <v>576</v>
      </c>
      <c r="C539" t="s">
        <v>577</v>
      </c>
      <c r="D539" t="s">
        <v>581</v>
      </c>
      <c r="E539" t="s">
        <v>578</v>
      </c>
      <c r="F539" s="18">
        <v>23291</v>
      </c>
      <c r="G539">
        <v>60</v>
      </c>
    </row>
    <row r="540" spans="1:7" x14ac:dyDescent="0.15">
      <c r="A540">
        <v>540</v>
      </c>
      <c r="B540" t="s">
        <v>1214</v>
      </c>
      <c r="C540" t="s">
        <v>1215</v>
      </c>
      <c r="D540" t="s">
        <v>581</v>
      </c>
      <c r="E540" t="s">
        <v>578</v>
      </c>
      <c r="F540" s="18">
        <v>25590</v>
      </c>
      <c r="G540">
        <v>53</v>
      </c>
    </row>
    <row r="541" spans="1:7" x14ac:dyDescent="0.15">
      <c r="A541">
        <v>541</v>
      </c>
      <c r="B541" t="s">
        <v>1216</v>
      </c>
      <c r="C541" t="s">
        <v>1217</v>
      </c>
      <c r="D541" t="s">
        <v>581</v>
      </c>
      <c r="E541" t="s">
        <v>578</v>
      </c>
      <c r="F541" s="18">
        <v>26895</v>
      </c>
      <c r="G541">
        <v>50</v>
      </c>
    </row>
    <row r="542" spans="1:7" x14ac:dyDescent="0.15">
      <c r="A542">
        <v>542</v>
      </c>
      <c r="B542" t="s">
        <v>1218</v>
      </c>
      <c r="C542" t="s">
        <v>1219</v>
      </c>
      <c r="D542" t="s">
        <v>581</v>
      </c>
      <c r="E542" t="s">
        <v>578</v>
      </c>
      <c r="F542" s="18">
        <v>28143</v>
      </c>
      <c r="G542">
        <v>46</v>
      </c>
    </row>
    <row r="543" spans="1:7" x14ac:dyDescent="0.15">
      <c r="A543">
        <v>543</v>
      </c>
      <c r="B543" t="s">
        <v>1220</v>
      </c>
      <c r="C543" t="s">
        <v>1221</v>
      </c>
      <c r="D543" t="s">
        <v>581</v>
      </c>
      <c r="E543" t="s">
        <v>578</v>
      </c>
      <c r="F543" s="18">
        <v>28702</v>
      </c>
      <c r="G543">
        <v>45</v>
      </c>
    </row>
    <row r="544" spans="1:7" x14ac:dyDescent="0.15">
      <c r="A544">
        <v>544</v>
      </c>
      <c r="B544" t="s">
        <v>1222</v>
      </c>
      <c r="C544" t="s">
        <v>1223</v>
      </c>
      <c r="D544" t="s">
        <v>581</v>
      </c>
      <c r="E544" t="s">
        <v>578</v>
      </c>
      <c r="F544" s="18">
        <v>36779</v>
      </c>
      <c r="G544">
        <v>23</v>
      </c>
    </row>
    <row r="545" spans="1:7" x14ac:dyDescent="0.15">
      <c r="A545">
        <v>545</v>
      </c>
      <c r="B545" t="s">
        <v>1224</v>
      </c>
      <c r="C545" t="s">
        <v>1225</v>
      </c>
      <c r="D545" t="s">
        <v>582</v>
      </c>
      <c r="E545" t="s">
        <v>578</v>
      </c>
      <c r="F545" s="18">
        <v>21418</v>
      </c>
      <c r="G545">
        <v>65</v>
      </c>
    </row>
    <row r="546" spans="1:7" x14ac:dyDescent="0.15">
      <c r="A546">
        <v>546</v>
      </c>
      <c r="B546" t="s">
        <v>1226</v>
      </c>
      <c r="C546" t="s">
        <v>1227</v>
      </c>
      <c r="D546" t="s">
        <v>582</v>
      </c>
      <c r="E546" t="s">
        <v>578</v>
      </c>
      <c r="F546" s="18">
        <v>23175</v>
      </c>
      <c r="G546">
        <v>60</v>
      </c>
    </row>
    <row r="547" spans="1:7" x14ac:dyDescent="0.15">
      <c r="A547">
        <v>547</v>
      </c>
      <c r="B547" t="s">
        <v>1228</v>
      </c>
      <c r="C547" t="s">
        <v>1229</v>
      </c>
      <c r="D547" t="s">
        <v>582</v>
      </c>
      <c r="E547" t="s">
        <v>578</v>
      </c>
      <c r="F547" s="18">
        <v>23394</v>
      </c>
      <c r="G547">
        <v>59</v>
      </c>
    </row>
    <row r="548" spans="1:7" x14ac:dyDescent="0.15">
      <c r="A548">
        <v>548</v>
      </c>
      <c r="B548" t="s">
        <v>1230</v>
      </c>
      <c r="C548" t="s">
        <v>1231</v>
      </c>
      <c r="D548" t="s">
        <v>582</v>
      </c>
      <c r="E548" t="s">
        <v>578</v>
      </c>
      <c r="F548" s="18">
        <v>25526</v>
      </c>
      <c r="G548">
        <v>54</v>
      </c>
    </row>
    <row r="549" spans="1:7" x14ac:dyDescent="0.15">
      <c r="A549">
        <v>549</v>
      </c>
      <c r="B549" t="s">
        <v>1232</v>
      </c>
      <c r="C549" t="s">
        <v>1233</v>
      </c>
      <c r="D549" t="s">
        <v>582</v>
      </c>
      <c r="E549" t="s">
        <v>578</v>
      </c>
      <c r="F549" s="18">
        <v>25546</v>
      </c>
      <c r="G549">
        <v>54</v>
      </c>
    </row>
    <row r="550" spans="1:7" x14ac:dyDescent="0.15">
      <c r="A550">
        <v>550</v>
      </c>
      <c r="B550" t="s">
        <v>1234</v>
      </c>
      <c r="C550" t="s">
        <v>1235</v>
      </c>
      <c r="D550" t="s">
        <v>582</v>
      </c>
      <c r="E550" t="s">
        <v>578</v>
      </c>
      <c r="F550" s="18">
        <v>26316</v>
      </c>
      <c r="G550">
        <v>51</v>
      </c>
    </row>
    <row r="551" spans="1:7" x14ac:dyDescent="0.15">
      <c r="A551">
        <v>551</v>
      </c>
      <c r="B551" t="s">
        <v>1236</v>
      </c>
      <c r="C551" t="s">
        <v>1237</v>
      </c>
      <c r="D551" t="s">
        <v>582</v>
      </c>
      <c r="E551" t="s">
        <v>578</v>
      </c>
      <c r="F551" s="18">
        <v>27300</v>
      </c>
      <c r="G551">
        <v>49</v>
      </c>
    </row>
    <row r="552" spans="1:7" x14ac:dyDescent="0.15">
      <c r="A552">
        <v>552</v>
      </c>
      <c r="B552" t="s">
        <v>1238</v>
      </c>
      <c r="C552" t="s">
        <v>1239</v>
      </c>
      <c r="D552" t="s">
        <v>582</v>
      </c>
      <c r="E552" t="s">
        <v>578</v>
      </c>
      <c r="F552" s="18">
        <v>28055</v>
      </c>
      <c r="G552">
        <v>47</v>
      </c>
    </row>
    <row r="553" spans="1:7" x14ac:dyDescent="0.15">
      <c r="A553">
        <v>553</v>
      </c>
      <c r="B553" t="s">
        <v>1240</v>
      </c>
      <c r="C553" t="s">
        <v>1241</v>
      </c>
      <c r="D553" t="s">
        <v>582</v>
      </c>
      <c r="E553" t="s">
        <v>578</v>
      </c>
      <c r="F553" s="18">
        <v>36941</v>
      </c>
      <c r="G553">
        <v>22</v>
      </c>
    </row>
    <row r="554" spans="1:7" x14ac:dyDescent="0.15">
      <c r="A554">
        <v>554</v>
      </c>
      <c r="B554" t="s">
        <v>1242</v>
      </c>
      <c r="C554" t="s">
        <v>1243</v>
      </c>
      <c r="D554" t="s">
        <v>581</v>
      </c>
      <c r="E554" t="s">
        <v>1244</v>
      </c>
      <c r="F554" s="18">
        <v>15517</v>
      </c>
      <c r="G554">
        <v>81</v>
      </c>
    </row>
    <row r="555" spans="1:7" x14ac:dyDescent="0.15">
      <c r="A555">
        <v>555</v>
      </c>
      <c r="B555" t="s">
        <v>214</v>
      </c>
      <c r="C555" t="s">
        <v>215</v>
      </c>
      <c r="D555" t="s">
        <v>581</v>
      </c>
      <c r="E555" t="s">
        <v>1244</v>
      </c>
      <c r="F555" s="18">
        <v>16488</v>
      </c>
      <c r="G555">
        <v>78</v>
      </c>
    </row>
    <row r="556" spans="1:7" x14ac:dyDescent="0.15">
      <c r="A556">
        <v>556</v>
      </c>
      <c r="B556" t="s">
        <v>579</v>
      </c>
      <c r="C556" t="s">
        <v>580</v>
      </c>
      <c r="D556" t="s">
        <v>581</v>
      </c>
      <c r="E556" t="s">
        <v>1244</v>
      </c>
      <c r="F556" s="18">
        <v>23539</v>
      </c>
      <c r="G556">
        <v>59</v>
      </c>
    </row>
    <row r="557" spans="1:7" x14ac:dyDescent="0.15">
      <c r="A557">
        <v>557</v>
      </c>
      <c r="B557" t="s">
        <v>1245</v>
      </c>
      <c r="C557" t="s">
        <v>1246</v>
      </c>
      <c r="D557" t="s">
        <v>581</v>
      </c>
      <c r="E557" t="s">
        <v>1247</v>
      </c>
      <c r="F557" s="18">
        <v>32600</v>
      </c>
      <c r="G557">
        <v>34</v>
      </c>
    </row>
    <row r="558" spans="1:7" x14ac:dyDescent="0.15">
      <c r="A558">
        <v>558</v>
      </c>
      <c r="B558" t="s">
        <v>175</v>
      </c>
      <c r="C558" t="s">
        <v>176</v>
      </c>
      <c r="D558" t="s">
        <v>581</v>
      </c>
      <c r="E558" t="s">
        <v>1247</v>
      </c>
      <c r="F558" s="18">
        <v>32826</v>
      </c>
      <c r="G558">
        <v>34</v>
      </c>
    </row>
    <row r="559" spans="1:7" x14ac:dyDescent="0.15">
      <c r="A559">
        <v>559</v>
      </c>
      <c r="B559" t="s">
        <v>1248</v>
      </c>
      <c r="C559" t="s">
        <v>1249</v>
      </c>
      <c r="D559" t="s">
        <v>581</v>
      </c>
      <c r="E559" t="s">
        <v>1250</v>
      </c>
      <c r="F559" s="18">
        <v>30192</v>
      </c>
      <c r="G559">
        <v>41</v>
      </c>
    </row>
    <row r="560" spans="1:7" x14ac:dyDescent="0.15">
      <c r="A560">
        <v>560</v>
      </c>
      <c r="B560" t="s">
        <v>1251</v>
      </c>
      <c r="C560" t="s">
        <v>1252</v>
      </c>
      <c r="D560" t="s">
        <v>581</v>
      </c>
      <c r="E560" t="s">
        <v>1250</v>
      </c>
      <c r="F560" s="18">
        <v>31603</v>
      </c>
      <c r="G560">
        <v>37</v>
      </c>
    </row>
    <row r="561" spans="1:7" x14ac:dyDescent="0.15">
      <c r="A561">
        <v>561</v>
      </c>
      <c r="B561" t="s">
        <v>1253</v>
      </c>
      <c r="C561" t="s">
        <v>1254</v>
      </c>
      <c r="D561" t="s">
        <v>581</v>
      </c>
      <c r="E561" t="s">
        <v>1250</v>
      </c>
      <c r="F561" s="18">
        <v>32697</v>
      </c>
      <c r="G561">
        <v>34</v>
      </c>
    </row>
    <row r="562" spans="1:7" x14ac:dyDescent="0.15">
      <c r="A562">
        <v>562</v>
      </c>
      <c r="B562" t="s">
        <v>1255</v>
      </c>
      <c r="C562" t="s">
        <v>1256</v>
      </c>
      <c r="D562" t="s">
        <v>581</v>
      </c>
      <c r="E562" t="s">
        <v>1250</v>
      </c>
      <c r="F562" s="18">
        <v>33319</v>
      </c>
      <c r="G562">
        <v>32</v>
      </c>
    </row>
    <row r="563" spans="1:7" x14ac:dyDescent="0.15">
      <c r="A563">
        <v>563</v>
      </c>
      <c r="B563" t="s">
        <v>139</v>
      </c>
      <c r="C563" t="s">
        <v>140</v>
      </c>
      <c r="D563" t="s">
        <v>581</v>
      </c>
      <c r="E563" t="s">
        <v>1250</v>
      </c>
      <c r="F563" s="18">
        <v>33634</v>
      </c>
      <c r="G563">
        <v>31</v>
      </c>
    </row>
    <row r="564" spans="1:7" x14ac:dyDescent="0.15">
      <c r="A564">
        <v>564</v>
      </c>
      <c r="B564" t="s">
        <v>1257</v>
      </c>
      <c r="C564" t="s">
        <v>1258</v>
      </c>
      <c r="D564" t="s">
        <v>581</v>
      </c>
      <c r="E564" t="s">
        <v>1250</v>
      </c>
      <c r="F564" s="18">
        <v>33663</v>
      </c>
      <c r="G564">
        <v>31</v>
      </c>
    </row>
    <row r="565" spans="1:7" x14ac:dyDescent="0.15">
      <c r="A565">
        <v>565</v>
      </c>
      <c r="B565" t="s">
        <v>1259</v>
      </c>
      <c r="C565" t="s">
        <v>1260</v>
      </c>
      <c r="D565" t="s">
        <v>581</v>
      </c>
      <c r="E565" t="s">
        <v>1250</v>
      </c>
      <c r="F565" s="18">
        <v>34461</v>
      </c>
      <c r="G565">
        <v>29</v>
      </c>
    </row>
    <row r="566" spans="1:7" x14ac:dyDescent="0.15">
      <c r="A566">
        <v>566</v>
      </c>
      <c r="B566" t="s">
        <v>1261</v>
      </c>
      <c r="C566" t="s">
        <v>1262</v>
      </c>
      <c r="D566" t="s">
        <v>581</v>
      </c>
      <c r="E566" t="s">
        <v>1250</v>
      </c>
      <c r="F566" s="18">
        <v>36684</v>
      </c>
      <c r="G566">
        <v>23</v>
      </c>
    </row>
    <row r="567" spans="1:7" x14ac:dyDescent="0.15">
      <c r="A567">
        <v>567</v>
      </c>
      <c r="B567" t="s">
        <v>1263</v>
      </c>
      <c r="C567" t="s">
        <v>1264</v>
      </c>
      <c r="D567" t="s">
        <v>582</v>
      </c>
      <c r="E567" t="s">
        <v>1250</v>
      </c>
      <c r="F567" s="18">
        <v>35527</v>
      </c>
      <c r="G567">
        <v>26</v>
      </c>
    </row>
    <row r="568" spans="1:7" x14ac:dyDescent="0.15">
      <c r="A568">
        <v>568</v>
      </c>
      <c r="B568" t="s">
        <v>1265</v>
      </c>
      <c r="C568" t="s">
        <v>1266</v>
      </c>
      <c r="D568" t="s">
        <v>581</v>
      </c>
      <c r="E568" t="s">
        <v>1267</v>
      </c>
      <c r="F568" s="18">
        <v>35203</v>
      </c>
      <c r="G568">
        <v>27</v>
      </c>
    </row>
    <row r="569" spans="1:7" x14ac:dyDescent="0.15">
      <c r="A569">
        <v>569</v>
      </c>
      <c r="B569" t="s">
        <v>283</v>
      </c>
      <c r="C569" t="s">
        <v>284</v>
      </c>
      <c r="D569" t="s">
        <v>581</v>
      </c>
      <c r="E569" t="s">
        <v>1267</v>
      </c>
      <c r="F569" s="18">
        <v>35220</v>
      </c>
      <c r="G569">
        <v>27</v>
      </c>
    </row>
    <row r="570" spans="1:7" x14ac:dyDescent="0.15">
      <c r="A570">
        <v>570</v>
      </c>
      <c r="B570" t="s">
        <v>1268</v>
      </c>
      <c r="C570" t="s">
        <v>1269</v>
      </c>
      <c r="D570" t="s">
        <v>581</v>
      </c>
      <c r="E570" t="s">
        <v>1267</v>
      </c>
      <c r="F570" s="18">
        <v>35245</v>
      </c>
      <c r="G570">
        <v>27</v>
      </c>
    </row>
    <row r="571" spans="1:7" x14ac:dyDescent="0.15">
      <c r="A571">
        <v>571</v>
      </c>
      <c r="B571" t="s">
        <v>1270</v>
      </c>
      <c r="C571" t="s">
        <v>1271</v>
      </c>
      <c r="D571" t="s">
        <v>581</v>
      </c>
      <c r="E571" t="s">
        <v>1267</v>
      </c>
      <c r="F571" s="18">
        <v>35370</v>
      </c>
      <c r="G571">
        <v>27</v>
      </c>
    </row>
    <row r="572" spans="1:7" x14ac:dyDescent="0.15">
      <c r="A572">
        <v>572</v>
      </c>
      <c r="B572" t="s">
        <v>422</v>
      </c>
      <c r="C572" t="s">
        <v>423</v>
      </c>
      <c r="D572" t="s">
        <v>581</v>
      </c>
      <c r="E572" t="s">
        <v>1267</v>
      </c>
      <c r="F572" s="18">
        <v>35834</v>
      </c>
      <c r="G572">
        <v>25</v>
      </c>
    </row>
    <row r="573" spans="1:7" x14ac:dyDescent="0.15">
      <c r="A573">
        <v>573</v>
      </c>
      <c r="B573" t="s">
        <v>1272</v>
      </c>
      <c r="C573" t="s">
        <v>1273</v>
      </c>
      <c r="D573" t="s">
        <v>582</v>
      </c>
      <c r="E573" t="s">
        <v>1267</v>
      </c>
      <c r="F573" s="18">
        <v>34880</v>
      </c>
      <c r="G573">
        <v>28</v>
      </c>
    </row>
    <row r="574" spans="1:7" x14ac:dyDescent="0.15">
      <c r="A574">
        <v>574</v>
      </c>
      <c r="B574" t="s">
        <v>449</v>
      </c>
      <c r="C574" t="s">
        <v>450</v>
      </c>
      <c r="D574" t="s">
        <v>582</v>
      </c>
      <c r="E574" t="s">
        <v>1267</v>
      </c>
      <c r="F574" s="18">
        <v>35183</v>
      </c>
      <c r="G574">
        <v>27</v>
      </c>
    </row>
    <row r="575" spans="1:7" x14ac:dyDescent="0.15">
      <c r="A575">
        <v>575</v>
      </c>
      <c r="B575" t="s">
        <v>426</v>
      </c>
      <c r="C575" t="s">
        <v>427</v>
      </c>
      <c r="D575" t="s">
        <v>582</v>
      </c>
      <c r="E575" t="s">
        <v>1267</v>
      </c>
      <c r="F575" s="18">
        <v>35208</v>
      </c>
      <c r="G575">
        <v>27</v>
      </c>
    </row>
    <row r="576" spans="1:7" x14ac:dyDescent="0.15">
      <c r="A576">
        <v>576</v>
      </c>
      <c r="B576" t="s">
        <v>428</v>
      </c>
      <c r="C576" t="s">
        <v>429</v>
      </c>
      <c r="D576" t="s">
        <v>582</v>
      </c>
      <c r="E576" t="s">
        <v>1267</v>
      </c>
      <c r="F576" s="18">
        <v>35365</v>
      </c>
      <c r="G576">
        <v>27</v>
      </c>
    </row>
    <row r="577" spans="1:7" x14ac:dyDescent="0.15">
      <c r="A577">
        <v>577</v>
      </c>
      <c r="B577" t="s">
        <v>1274</v>
      </c>
      <c r="C577" t="s">
        <v>1275</v>
      </c>
      <c r="D577" t="s">
        <v>582</v>
      </c>
      <c r="E577" t="s">
        <v>1267</v>
      </c>
      <c r="F577" s="18">
        <v>35376</v>
      </c>
      <c r="G577">
        <v>27</v>
      </c>
    </row>
    <row r="578" spans="1:7" x14ac:dyDescent="0.15">
      <c r="A578">
        <v>578</v>
      </c>
      <c r="B578" t="s">
        <v>88</v>
      </c>
      <c r="C578" t="s">
        <v>89</v>
      </c>
      <c r="D578" t="s">
        <v>581</v>
      </c>
      <c r="E578" t="s">
        <v>1276</v>
      </c>
      <c r="F578" s="18">
        <v>31326</v>
      </c>
      <c r="G578">
        <v>38</v>
      </c>
    </row>
    <row r="579" spans="1:7" x14ac:dyDescent="0.15">
      <c r="A579">
        <v>579</v>
      </c>
      <c r="B579" t="s">
        <v>1277</v>
      </c>
      <c r="C579" t="s">
        <v>1278</v>
      </c>
      <c r="D579" t="s">
        <v>581</v>
      </c>
      <c r="E579" t="s">
        <v>1276</v>
      </c>
      <c r="F579" s="18">
        <v>31543</v>
      </c>
      <c r="G579">
        <v>37</v>
      </c>
    </row>
    <row r="580" spans="1:7" x14ac:dyDescent="0.15">
      <c r="A580">
        <v>580</v>
      </c>
      <c r="B580" t="s">
        <v>451</v>
      </c>
      <c r="C580" t="s">
        <v>452</v>
      </c>
      <c r="D580" t="s">
        <v>581</v>
      </c>
      <c r="E580" t="s">
        <v>1276</v>
      </c>
      <c r="F580" s="18">
        <v>31678</v>
      </c>
      <c r="G580">
        <v>37</v>
      </c>
    </row>
    <row r="581" spans="1:7" x14ac:dyDescent="0.15">
      <c r="A581">
        <v>581</v>
      </c>
      <c r="B581" t="s">
        <v>508</v>
      </c>
      <c r="C581" t="s">
        <v>509</v>
      </c>
      <c r="D581" t="s">
        <v>581</v>
      </c>
      <c r="E581" t="s">
        <v>1276</v>
      </c>
      <c r="F581" s="18">
        <v>32274</v>
      </c>
      <c r="G581">
        <v>35</v>
      </c>
    </row>
    <row r="582" spans="1:7" x14ac:dyDescent="0.15">
      <c r="A582">
        <v>582</v>
      </c>
      <c r="B582" t="s">
        <v>1279</v>
      </c>
      <c r="C582" t="s">
        <v>1280</v>
      </c>
      <c r="D582" t="s">
        <v>581</v>
      </c>
      <c r="E582" t="s">
        <v>1276</v>
      </c>
      <c r="F582" s="18">
        <v>33325</v>
      </c>
      <c r="G582">
        <v>32</v>
      </c>
    </row>
    <row r="583" spans="1:7" x14ac:dyDescent="0.15">
      <c r="A583">
        <v>583</v>
      </c>
      <c r="B583" t="s">
        <v>510</v>
      </c>
      <c r="C583" t="s">
        <v>511</v>
      </c>
      <c r="D583" t="s">
        <v>581</v>
      </c>
      <c r="E583" t="s">
        <v>1276</v>
      </c>
      <c r="F583" s="18">
        <v>35758</v>
      </c>
      <c r="G583">
        <v>26</v>
      </c>
    </row>
    <row r="584" spans="1:7" x14ac:dyDescent="0.15">
      <c r="A584">
        <v>584</v>
      </c>
      <c r="B584" t="s">
        <v>424</v>
      </c>
      <c r="C584" t="s">
        <v>425</v>
      </c>
      <c r="D584" t="s">
        <v>582</v>
      </c>
      <c r="E584" t="s">
        <v>1276</v>
      </c>
      <c r="F584" s="18">
        <v>31749</v>
      </c>
      <c r="G584">
        <v>37</v>
      </c>
    </row>
    <row r="585" spans="1:7" x14ac:dyDescent="0.15">
      <c r="A585">
        <v>585</v>
      </c>
      <c r="B585" t="s">
        <v>1281</v>
      </c>
      <c r="C585" t="s">
        <v>1282</v>
      </c>
      <c r="D585" t="s">
        <v>581</v>
      </c>
      <c r="E585" t="s">
        <v>1283</v>
      </c>
      <c r="F585" s="18">
        <v>32468</v>
      </c>
      <c r="G585">
        <v>35</v>
      </c>
    </row>
    <row r="586" spans="1:7" x14ac:dyDescent="0.15">
      <c r="A586">
        <v>586</v>
      </c>
      <c r="B586" t="s">
        <v>1284</v>
      </c>
      <c r="C586" t="s">
        <v>1285</v>
      </c>
      <c r="D586" t="s">
        <v>582</v>
      </c>
      <c r="E586" t="s">
        <v>1283</v>
      </c>
      <c r="F586" s="18">
        <v>32053</v>
      </c>
      <c r="G586">
        <v>36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125"/>
  <sheetViews>
    <sheetView tabSelected="1" view="pageLayout" zoomScaleNormal="100" zoomScaleSheetLayoutView="100" workbookViewId="0">
      <selection sqref="A1:I1"/>
    </sheetView>
  </sheetViews>
  <sheetFormatPr defaultColWidth="5.625" defaultRowHeight="15.75" x14ac:dyDescent="0.15"/>
  <cols>
    <col min="1" max="1" width="5.625" style="8"/>
    <col min="2" max="2" width="6.375" style="8" customWidth="1"/>
    <col min="3" max="7" width="5.625" style="8"/>
    <col min="8" max="8" width="5.625" style="8" customWidth="1"/>
    <col min="9" max="9" width="2.25" style="8" customWidth="1"/>
    <col min="10" max="17" width="5.625" style="8"/>
    <col min="18" max="18" width="1.875" style="8" customWidth="1"/>
    <col min="19" max="26" width="5.625" style="8"/>
    <col min="27" max="16384" width="5.625" style="2"/>
  </cols>
  <sheetData>
    <row r="1" spans="1:27" ht="29.25" thickBot="1" x14ac:dyDescent="0.2">
      <c r="A1" s="33" t="s">
        <v>92</v>
      </c>
      <c r="B1" s="33"/>
      <c r="C1" s="33"/>
      <c r="D1" s="33"/>
      <c r="E1" s="33"/>
      <c r="F1" s="33"/>
      <c r="G1" s="33"/>
      <c r="H1" s="33"/>
      <c r="I1" s="33"/>
      <c r="L1" s="2"/>
      <c r="M1" s="2"/>
      <c r="N1" s="2"/>
      <c r="O1" s="2"/>
      <c r="P1" s="2"/>
      <c r="Q1" s="2"/>
      <c r="R1" s="2"/>
      <c r="S1" s="34" t="s">
        <v>636</v>
      </c>
      <c r="T1" s="34"/>
      <c r="U1" s="34"/>
      <c r="V1" s="34"/>
      <c r="W1" s="34"/>
      <c r="X1" s="34"/>
      <c r="Y1" s="34"/>
      <c r="Z1" s="34"/>
      <c r="AA1" s="34"/>
    </row>
    <row r="2" spans="1:27" customFormat="1" ht="15" thickTop="1" thickBot="1" x14ac:dyDescent="0.2"/>
    <row r="3" spans="1:27" ht="23.25" customHeight="1" thickBot="1" x14ac:dyDescent="0.2">
      <c r="A3" s="38" t="s">
        <v>90</v>
      </c>
      <c r="B3" s="38"/>
      <c r="C3" s="38"/>
      <c r="D3" s="46" t="s">
        <v>646</v>
      </c>
      <c r="E3" s="31"/>
      <c r="F3" s="31"/>
      <c r="G3" s="31"/>
      <c r="H3" s="31"/>
      <c r="I3" s="31"/>
      <c r="J3" s="31"/>
      <c r="K3" s="31"/>
      <c r="L3" s="32"/>
      <c r="M3" s="26" t="s">
        <v>1326</v>
      </c>
      <c r="N3" s="24"/>
      <c r="O3" s="35"/>
      <c r="P3" s="36"/>
      <c r="Q3" s="37"/>
      <c r="S3" s="26" t="s">
        <v>97</v>
      </c>
      <c r="T3" s="26"/>
      <c r="U3" s="24"/>
      <c r="V3" s="40"/>
      <c r="W3" s="41"/>
      <c r="X3" s="41"/>
      <c r="Y3" s="41"/>
      <c r="Z3" s="42"/>
    </row>
    <row r="4" spans="1:27" s="3" customFormat="1" ht="7.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s="3" customFormat="1" ht="23.25" customHeight="1" thickBot="1" x14ac:dyDescent="0.2">
      <c r="A5" s="38" t="s">
        <v>91</v>
      </c>
      <c r="B5" s="38"/>
      <c r="C5" s="39"/>
      <c r="D5" s="14">
        <v>11</v>
      </c>
      <c r="E5" s="50"/>
      <c r="F5" s="51"/>
      <c r="G5" s="47"/>
      <c r="H5" s="48"/>
      <c r="I5" s="48"/>
      <c r="J5" s="48"/>
      <c r="K5" s="48"/>
      <c r="L5" s="48"/>
      <c r="M5" s="48"/>
      <c r="N5" s="48"/>
      <c r="O5" s="48"/>
      <c r="P5" s="48"/>
      <c r="Q5" s="49"/>
      <c r="R5" s="4"/>
      <c r="S5" s="43" t="s">
        <v>183</v>
      </c>
      <c r="T5" s="44"/>
      <c r="U5" s="45"/>
      <c r="V5" s="40"/>
      <c r="W5" s="41"/>
      <c r="X5" s="41"/>
      <c r="Y5" s="41"/>
      <c r="Z5" s="42"/>
    </row>
    <row r="6" spans="1:27" s="3" customFormat="1" ht="13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 s="4" customFormat="1" ht="22.5" customHeight="1" thickBot="1" x14ac:dyDescent="0.2">
      <c r="A7" s="28" t="s">
        <v>634</v>
      </c>
      <c r="B7" s="29"/>
      <c r="C7" s="13"/>
      <c r="D7" s="30" t="str">
        <f>IF(C7="","",VLOOKUP(C7,Sheet1!$K$1:$L$498,2,FALSE))</f>
        <v/>
      </c>
      <c r="E7" s="31"/>
      <c r="F7" s="31"/>
      <c r="G7" s="31"/>
      <c r="H7" s="32"/>
      <c r="I7" s="8"/>
      <c r="J7" s="28" t="s">
        <v>634</v>
      </c>
      <c r="K7" s="29"/>
      <c r="L7" s="13"/>
      <c r="M7" s="30" t="str">
        <f>IF(L7="","",VLOOKUP(L7,Sheet1!$K$1:$L$498,2,FALSE))</f>
        <v/>
      </c>
      <c r="N7" s="31"/>
      <c r="O7" s="31"/>
      <c r="P7" s="31"/>
      <c r="Q7" s="32"/>
      <c r="R7" s="8"/>
      <c r="S7" s="28" t="s">
        <v>634</v>
      </c>
      <c r="T7" s="29"/>
      <c r="U7" s="13"/>
      <c r="V7" s="30" t="str">
        <f>IF(U7="","",VLOOKUP(U7,Sheet1!$K$1:$L$498,2,FALSE))</f>
        <v/>
      </c>
      <c r="W7" s="31"/>
      <c r="X7" s="31"/>
      <c r="Y7" s="31"/>
      <c r="Z7" s="32"/>
    </row>
    <row r="8" spans="1:27" s="4" customFormat="1" ht="16.5" customHeight="1" x14ac:dyDescent="0.15">
      <c r="A8" s="16" t="str">
        <f>IF(C7="","",VLOOKUP(C7,Sheet1!$K$1:$P$498,3,FALSE))</f>
        <v/>
      </c>
      <c r="B8" s="22" t="str">
        <f>IF(C7="","",VLOOKUP(C7,Sheet1!$K$1:$P$498,4,FALSE))</f>
        <v/>
      </c>
      <c r="C8" s="23"/>
      <c r="D8" s="22"/>
      <c r="E8" s="17" t="s">
        <v>635</v>
      </c>
      <c r="F8" s="22" t="str">
        <f>IF(C7="","",VLOOKUP(C7,Sheet1!$K$1:$P$498,6,FALSE))</f>
        <v/>
      </c>
      <c r="G8" s="22"/>
      <c r="H8" s="22"/>
      <c r="I8" s="8"/>
      <c r="J8" s="16" t="str">
        <f>IF(L7="","",VLOOKUP(L7,Sheet1!$K$1:$P$498,3,FALSE))</f>
        <v/>
      </c>
      <c r="K8" s="22" t="str">
        <f>IF(L7="","",VLOOKUP(L7,Sheet1!$K$1:$P$498,4,FALSE))</f>
        <v/>
      </c>
      <c r="L8" s="23"/>
      <c r="M8" s="22"/>
      <c r="N8" s="17" t="s">
        <v>635</v>
      </c>
      <c r="O8" s="22" t="str">
        <f>IF(L7="","",VLOOKUP(L7,Sheet1!$K$1:$P$498,6,FALSE))</f>
        <v/>
      </c>
      <c r="P8" s="22"/>
      <c r="Q8" s="22"/>
      <c r="R8" s="8"/>
      <c r="S8" s="16" t="str">
        <f>IF(U7="","",VLOOKUP(U7,Sheet1!$K$1:$P$498,3,FALSE))</f>
        <v/>
      </c>
      <c r="T8" s="22" t="str">
        <f>IF(U7="","",VLOOKUP(U7,Sheet1!$K$1:$P$498,4,FALSE))</f>
        <v/>
      </c>
      <c r="U8" s="23"/>
      <c r="V8" s="22"/>
      <c r="W8" s="17" t="s">
        <v>635</v>
      </c>
      <c r="X8" s="22" t="str">
        <f>IF(U7="","",VLOOKUP(U7,Sheet1!$K$1:$P$498,6,FALSE))</f>
        <v/>
      </c>
      <c r="Y8" s="22"/>
      <c r="Z8" s="22"/>
    </row>
    <row r="9" spans="1:27" s="4" customFormat="1" ht="6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s="3" customFormat="1" ht="16.5" customHeight="1" thickBot="1" x14ac:dyDescent="0.2">
      <c r="A10" s="24" t="s">
        <v>93</v>
      </c>
      <c r="B10" s="25"/>
      <c r="C10" s="26" t="s">
        <v>94</v>
      </c>
      <c r="D10" s="26"/>
      <c r="E10" s="26"/>
      <c r="F10" s="26"/>
      <c r="G10" s="26"/>
      <c r="H10" s="6" t="s">
        <v>95</v>
      </c>
      <c r="I10" s="4"/>
      <c r="J10" s="26" t="s">
        <v>93</v>
      </c>
      <c r="K10" s="27"/>
      <c r="L10" s="26" t="s">
        <v>94</v>
      </c>
      <c r="M10" s="26"/>
      <c r="N10" s="26"/>
      <c r="O10" s="26"/>
      <c r="P10" s="26"/>
      <c r="Q10" s="6" t="s">
        <v>95</v>
      </c>
      <c r="R10" s="4"/>
      <c r="S10" s="26" t="s">
        <v>93</v>
      </c>
      <c r="T10" s="27"/>
      <c r="U10" s="26" t="s">
        <v>94</v>
      </c>
      <c r="V10" s="26"/>
      <c r="W10" s="26"/>
      <c r="X10" s="26"/>
      <c r="Y10" s="26"/>
      <c r="Z10" s="6" t="s">
        <v>95</v>
      </c>
    </row>
    <row r="11" spans="1:27" s="3" customFormat="1" ht="21" customHeight="1" x14ac:dyDescent="0.15">
      <c r="A11" s="7" t="s">
        <v>98</v>
      </c>
      <c r="B11" s="9"/>
      <c r="C11" s="19" t="str">
        <f>IF(B11="","",VLOOKUP(B11,Sheet1!$A$1:$G$1000,2,FALSE))</f>
        <v/>
      </c>
      <c r="D11" s="20"/>
      <c r="E11" s="20"/>
      <c r="F11" s="20"/>
      <c r="G11" s="20"/>
      <c r="H11" s="5" t="str">
        <f>IF(B11="","",VLOOKUP(B11,Sheet1!$A$1:$G$1000,7,FALSE))</f>
        <v/>
      </c>
      <c r="I11" s="4"/>
      <c r="J11" s="7" t="s">
        <v>98</v>
      </c>
      <c r="K11" s="9"/>
      <c r="L11" s="19" t="str">
        <f>IF(K11="","",VLOOKUP(K11,Sheet1!$A$1:$G$1000,2,FALSE))</f>
        <v/>
      </c>
      <c r="M11" s="20"/>
      <c r="N11" s="20"/>
      <c r="O11" s="20"/>
      <c r="P11" s="20"/>
      <c r="Q11" s="5" t="str">
        <f>IF(K11="","",VLOOKUP(K11,Sheet1!$A$1:$G$1000,7,FALSE))</f>
        <v/>
      </c>
      <c r="R11" s="4"/>
      <c r="S11" s="7" t="s">
        <v>98</v>
      </c>
      <c r="T11" s="9"/>
      <c r="U11" s="19" t="str">
        <f>IF(T11="","",VLOOKUP(T11,Sheet1!$A$1:$G$1000,2,FALSE))</f>
        <v/>
      </c>
      <c r="V11" s="20"/>
      <c r="W11" s="20"/>
      <c r="X11" s="20"/>
      <c r="Y11" s="20"/>
      <c r="Z11" s="5" t="str">
        <f>IF(T11="","",VLOOKUP(T11,Sheet1!$A$1:$G$1000,7,FALSE))</f>
        <v/>
      </c>
    </row>
    <row r="12" spans="1:27" s="3" customFormat="1" ht="21" customHeight="1" x14ac:dyDescent="0.15">
      <c r="A12" s="7" t="s">
        <v>99</v>
      </c>
      <c r="B12" s="10"/>
      <c r="C12" s="19" t="str">
        <f>IF(B12="","",VLOOKUP(B12,Sheet1!$A$1:$G$1000,2,FALSE))</f>
        <v/>
      </c>
      <c r="D12" s="20"/>
      <c r="E12" s="20"/>
      <c r="F12" s="20"/>
      <c r="G12" s="20"/>
      <c r="H12" s="5" t="str">
        <f>IF(B12="","",VLOOKUP(B12,Sheet1!$A$1:$G$1000,7,FALSE))</f>
        <v/>
      </c>
      <c r="I12" s="4"/>
      <c r="J12" s="7" t="s">
        <v>99</v>
      </c>
      <c r="K12" s="10"/>
      <c r="L12" s="19" t="str">
        <f>IF(K12="","",VLOOKUP(K12,Sheet1!$A$1:$G$1000,2,FALSE))</f>
        <v/>
      </c>
      <c r="M12" s="20"/>
      <c r="N12" s="20"/>
      <c r="O12" s="20"/>
      <c r="P12" s="20"/>
      <c r="Q12" s="5" t="str">
        <f>IF(K12="","",VLOOKUP(K12,Sheet1!$A$1:$G$1000,7,FALSE))</f>
        <v/>
      </c>
      <c r="R12" s="4"/>
      <c r="S12" s="7" t="s">
        <v>99</v>
      </c>
      <c r="T12" s="10"/>
      <c r="U12" s="19" t="str">
        <f>IF(T12="","",VLOOKUP(T12,Sheet1!$A$1:$G$1000,2,FALSE))</f>
        <v/>
      </c>
      <c r="V12" s="20"/>
      <c r="W12" s="20"/>
      <c r="X12" s="20"/>
      <c r="Y12" s="20"/>
      <c r="Z12" s="5" t="str">
        <f>IF(T12="","",VLOOKUP(T12,Sheet1!$A$1:$G$1000,7,FALSE))</f>
        <v/>
      </c>
    </row>
    <row r="13" spans="1:27" s="3" customFormat="1" ht="21" customHeight="1" x14ac:dyDescent="0.15">
      <c r="A13" s="7" t="s">
        <v>100</v>
      </c>
      <c r="B13" s="10"/>
      <c r="C13" s="19" t="str">
        <f>IF(B13="","",VLOOKUP(B13,Sheet1!$A$1:$G$1000,2,FALSE))</f>
        <v/>
      </c>
      <c r="D13" s="20"/>
      <c r="E13" s="20"/>
      <c r="F13" s="20"/>
      <c r="G13" s="20"/>
      <c r="H13" s="5" t="str">
        <f>IF(B13="","",VLOOKUP(B13,Sheet1!$A$1:$G$1000,7,FALSE))</f>
        <v/>
      </c>
      <c r="I13" s="4"/>
      <c r="J13" s="7" t="s">
        <v>100</v>
      </c>
      <c r="K13" s="10"/>
      <c r="L13" s="19" t="str">
        <f>IF(K13="","",VLOOKUP(K13,Sheet1!$A$1:$G$1000,2,FALSE))</f>
        <v/>
      </c>
      <c r="M13" s="20"/>
      <c r="N13" s="20"/>
      <c r="O13" s="20"/>
      <c r="P13" s="20"/>
      <c r="Q13" s="5" t="str">
        <f>IF(K13="","",VLOOKUP(K13,Sheet1!$A$1:$G$1000,7,FALSE))</f>
        <v/>
      </c>
      <c r="R13" s="4"/>
      <c r="S13" s="7" t="s">
        <v>100</v>
      </c>
      <c r="T13" s="10"/>
      <c r="U13" s="19" t="str">
        <f>IF(T13="","",VLOOKUP(T13,Sheet1!$A$1:$G$1000,2,FALSE))</f>
        <v/>
      </c>
      <c r="V13" s="20"/>
      <c r="W13" s="20"/>
      <c r="X13" s="20"/>
      <c r="Y13" s="20"/>
      <c r="Z13" s="5" t="str">
        <f>IF(T13="","",VLOOKUP(T13,Sheet1!$A$1:$G$1000,7,FALSE))</f>
        <v/>
      </c>
    </row>
    <row r="14" spans="1:27" s="3" customFormat="1" ht="21" customHeight="1" thickBot="1" x14ac:dyDescent="0.2">
      <c r="A14" s="7" t="s">
        <v>101</v>
      </c>
      <c r="B14" s="11"/>
      <c r="C14" s="19" t="str">
        <f>IF(B14="","",VLOOKUP(B14,Sheet1!$A$1:$G$1000,2,FALSE))</f>
        <v/>
      </c>
      <c r="D14" s="20"/>
      <c r="E14" s="20"/>
      <c r="F14" s="20"/>
      <c r="G14" s="20"/>
      <c r="H14" s="5" t="str">
        <f>IF(B14="","",VLOOKUP(B14,Sheet1!$A$1:$G$1000,7,FALSE))</f>
        <v/>
      </c>
      <c r="I14" s="4"/>
      <c r="J14" s="7" t="s">
        <v>101</v>
      </c>
      <c r="K14" s="11"/>
      <c r="L14" s="19" t="str">
        <f>IF(K14="","",VLOOKUP(K14,Sheet1!$A$1:$G$1000,2,FALSE))</f>
        <v/>
      </c>
      <c r="M14" s="20"/>
      <c r="N14" s="20"/>
      <c r="O14" s="20"/>
      <c r="P14" s="20"/>
      <c r="Q14" s="5" t="str">
        <f>IF(K14="","",VLOOKUP(K14,Sheet1!$A$1:$G$1000,7,FALSE))</f>
        <v/>
      </c>
      <c r="R14" s="4"/>
      <c r="S14" s="7" t="s">
        <v>101</v>
      </c>
      <c r="T14" s="11"/>
      <c r="U14" s="19" t="str">
        <f>IF(T14="","",VLOOKUP(T14,Sheet1!$A$1:$G$1000,2,FALSE))</f>
        <v/>
      </c>
      <c r="V14" s="20"/>
      <c r="W14" s="20"/>
      <c r="X14" s="20"/>
      <c r="Y14" s="20"/>
      <c r="Z14" s="5" t="str">
        <f>IF(T14="","",VLOOKUP(T14,Sheet1!$A$1:$G$1000,7,FALSE))</f>
        <v/>
      </c>
    </row>
    <row r="15" spans="1:27" s="3" customFormat="1" ht="21" customHeight="1" x14ac:dyDescent="0.15">
      <c r="A15" s="4"/>
      <c r="B15" s="4"/>
      <c r="C15" s="4"/>
      <c r="D15" s="4"/>
      <c r="E15" s="4"/>
      <c r="F15" s="21" t="s">
        <v>96</v>
      </c>
      <c r="G15" s="21"/>
      <c r="H15" s="15" t="str">
        <f>IF(H11="","",SUM(H11:H14))</f>
        <v/>
      </c>
      <c r="I15" s="4"/>
      <c r="J15" s="4"/>
      <c r="K15" s="4"/>
      <c r="L15" s="4"/>
      <c r="M15" s="4"/>
      <c r="N15" s="4"/>
      <c r="O15" s="21" t="s">
        <v>96</v>
      </c>
      <c r="P15" s="21"/>
      <c r="Q15" s="12" t="str">
        <f>IF(Q11="","",SUM(Q11:Q14))</f>
        <v/>
      </c>
      <c r="R15" s="4"/>
      <c r="S15" s="4"/>
      <c r="T15" s="4"/>
      <c r="U15" s="4"/>
      <c r="V15" s="4"/>
      <c r="W15" s="4"/>
      <c r="X15" s="21" t="s">
        <v>96</v>
      </c>
      <c r="Y15" s="21"/>
      <c r="Z15" s="12" t="str">
        <f>IF(Z11="","",SUM(Z11:Z14))</f>
        <v/>
      </c>
    </row>
    <row r="16" spans="1:27" s="3" customFormat="1" ht="11.25" customHeight="1" thickBot="1" x14ac:dyDescent="0.2">
      <c r="A16" s="4"/>
      <c r="B16" s="4"/>
      <c r="C16" s="4"/>
      <c r="D16" s="4"/>
      <c r="E16" s="4"/>
      <c r="F16" s="4"/>
      <c r="G16" s="4"/>
      <c r="H16" s="4"/>
      <c r="I16" s="4"/>
      <c r="S16" s="4"/>
      <c r="T16" s="4"/>
      <c r="U16" s="4"/>
      <c r="V16" s="4"/>
      <c r="W16" s="4"/>
      <c r="X16" s="4"/>
      <c r="Y16" s="4"/>
      <c r="Z16" s="4"/>
    </row>
    <row r="17" spans="1:26" s="4" customFormat="1" ht="22.5" customHeight="1" thickBot="1" x14ac:dyDescent="0.2">
      <c r="A17" s="28" t="s">
        <v>634</v>
      </c>
      <c r="B17" s="29"/>
      <c r="C17" s="13"/>
      <c r="D17" s="30" t="str">
        <f>IF(C17="","",VLOOKUP(C17,Sheet1!$K$1:$L$498,2,FALSE))</f>
        <v/>
      </c>
      <c r="E17" s="31"/>
      <c r="F17" s="31"/>
      <c r="G17" s="31"/>
      <c r="H17" s="32"/>
      <c r="I17" s="8"/>
      <c r="J17" s="28" t="s">
        <v>634</v>
      </c>
      <c r="K17" s="29"/>
      <c r="L17" s="13"/>
      <c r="M17" s="30" t="str">
        <f>IF(L17="","",VLOOKUP(L17,Sheet1!$K$1:$L$498,2,FALSE))</f>
        <v/>
      </c>
      <c r="N17" s="31"/>
      <c r="O17" s="31"/>
      <c r="P17" s="31"/>
      <c r="Q17" s="32"/>
      <c r="R17" s="8"/>
      <c r="S17" s="28" t="s">
        <v>634</v>
      </c>
      <c r="T17" s="29"/>
      <c r="U17" s="13"/>
      <c r="V17" s="30" t="str">
        <f>IF(U17="","",VLOOKUP(U17,Sheet1!$K$1:$L$498,2,FALSE))</f>
        <v/>
      </c>
      <c r="W17" s="31"/>
      <c r="X17" s="31"/>
      <c r="Y17" s="31"/>
      <c r="Z17" s="32"/>
    </row>
    <row r="18" spans="1:26" s="4" customFormat="1" ht="16.5" customHeight="1" x14ac:dyDescent="0.15">
      <c r="A18" s="16" t="str">
        <f>IF(C17="","",VLOOKUP(C17,Sheet1!$K$1:$P$498,3,FALSE))</f>
        <v/>
      </c>
      <c r="B18" s="22" t="str">
        <f>IF(C17="","",VLOOKUP(C17,Sheet1!$K$1:$P$498,4,FALSE))</f>
        <v/>
      </c>
      <c r="C18" s="23"/>
      <c r="D18" s="22"/>
      <c r="E18" s="17" t="s">
        <v>635</v>
      </c>
      <c r="F18" s="22" t="str">
        <f>IF(C17="","",VLOOKUP(C17,Sheet1!$K$1:$P$498,6,FALSE))</f>
        <v/>
      </c>
      <c r="G18" s="22"/>
      <c r="H18" s="22"/>
      <c r="I18" s="8"/>
      <c r="J18" s="16" t="str">
        <f>IF(L17="","",VLOOKUP(L17,Sheet1!$K$1:$P$498,3,FALSE))</f>
        <v/>
      </c>
      <c r="K18" s="22" t="str">
        <f>IF(L17="","",VLOOKUP(L17,Sheet1!$K$1:$P$498,4,FALSE))</f>
        <v/>
      </c>
      <c r="L18" s="23"/>
      <c r="M18" s="22"/>
      <c r="N18" s="17" t="s">
        <v>635</v>
      </c>
      <c r="O18" s="22" t="str">
        <f>IF(L17="","",VLOOKUP(L17,Sheet1!$K$1:$P$498,6,FALSE))</f>
        <v/>
      </c>
      <c r="P18" s="22"/>
      <c r="Q18" s="22"/>
      <c r="R18" s="8"/>
      <c r="S18" s="16" t="str">
        <f>IF(U17="","",VLOOKUP(U17,Sheet1!$K$1:$P$498,3,FALSE))</f>
        <v/>
      </c>
      <c r="T18" s="22" t="str">
        <f>IF(U17="","",VLOOKUP(U17,Sheet1!$K$1:$P$498,4,FALSE))</f>
        <v/>
      </c>
      <c r="U18" s="23"/>
      <c r="V18" s="22"/>
      <c r="W18" s="17" t="s">
        <v>635</v>
      </c>
      <c r="X18" s="22" t="str">
        <f>IF(U17="","",VLOOKUP(U17,Sheet1!$K$1:$P$498,6,FALSE))</f>
        <v/>
      </c>
      <c r="Y18" s="22"/>
      <c r="Z18" s="22"/>
    </row>
    <row r="19" spans="1:26" s="4" customFormat="1" ht="6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3" customFormat="1" ht="16.5" customHeight="1" thickBot="1" x14ac:dyDescent="0.2">
      <c r="A20" s="24" t="s">
        <v>93</v>
      </c>
      <c r="B20" s="25"/>
      <c r="C20" s="26" t="s">
        <v>94</v>
      </c>
      <c r="D20" s="26"/>
      <c r="E20" s="26"/>
      <c r="F20" s="26"/>
      <c r="G20" s="26"/>
      <c r="H20" s="6" t="s">
        <v>95</v>
      </c>
      <c r="I20" s="4"/>
      <c r="J20" s="26" t="s">
        <v>93</v>
      </c>
      <c r="K20" s="27"/>
      <c r="L20" s="26" t="s">
        <v>94</v>
      </c>
      <c r="M20" s="26"/>
      <c r="N20" s="26"/>
      <c r="O20" s="26"/>
      <c r="P20" s="26"/>
      <c r="Q20" s="6" t="s">
        <v>95</v>
      </c>
      <c r="R20" s="4"/>
      <c r="S20" s="26" t="s">
        <v>93</v>
      </c>
      <c r="T20" s="27"/>
      <c r="U20" s="26" t="s">
        <v>94</v>
      </c>
      <c r="V20" s="26"/>
      <c r="W20" s="26"/>
      <c r="X20" s="26"/>
      <c r="Y20" s="26"/>
      <c r="Z20" s="6" t="s">
        <v>95</v>
      </c>
    </row>
    <row r="21" spans="1:26" s="3" customFormat="1" ht="21" customHeight="1" x14ac:dyDescent="0.15">
      <c r="A21" s="7" t="s">
        <v>98</v>
      </c>
      <c r="B21" s="9"/>
      <c r="C21" s="19" t="str">
        <f>IF(B21="","",VLOOKUP(B21,Sheet1!$A$1:$G$1000,2,FALSE))</f>
        <v/>
      </c>
      <c r="D21" s="20"/>
      <c r="E21" s="20"/>
      <c r="F21" s="20"/>
      <c r="G21" s="20"/>
      <c r="H21" s="5" t="str">
        <f>IF(B21="","",VLOOKUP(B21,Sheet1!$A$1:$G$1000,7,FALSE))</f>
        <v/>
      </c>
      <c r="I21" s="4"/>
      <c r="J21" s="7" t="s">
        <v>98</v>
      </c>
      <c r="K21" s="9"/>
      <c r="L21" s="19" t="str">
        <f>IF(K21="","",VLOOKUP(K21,Sheet1!$A$1:$G$1000,2,FALSE))</f>
        <v/>
      </c>
      <c r="M21" s="20"/>
      <c r="N21" s="20"/>
      <c r="O21" s="20"/>
      <c r="P21" s="20"/>
      <c r="Q21" s="5" t="str">
        <f>IF(K21="","",VLOOKUP(K21,Sheet1!$A$1:$G$1000,7,FALSE))</f>
        <v/>
      </c>
      <c r="R21" s="4"/>
      <c r="S21" s="7" t="s">
        <v>98</v>
      </c>
      <c r="T21" s="9"/>
      <c r="U21" s="19" t="str">
        <f>IF(T21="","",VLOOKUP(T21,Sheet1!$A$1:$G$1000,2,FALSE))</f>
        <v/>
      </c>
      <c r="V21" s="20"/>
      <c r="W21" s="20"/>
      <c r="X21" s="20"/>
      <c r="Y21" s="20"/>
      <c r="Z21" s="5" t="str">
        <f>IF(T21="","",VLOOKUP(T21,Sheet1!$A$1:$G$1000,7,FALSE))</f>
        <v/>
      </c>
    </row>
    <row r="22" spans="1:26" s="3" customFormat="1" ht="21" customHeight="1" x14ac:dyDescent="0.15">
      <c r="A22" s="7" t="s">
        <v>99</v>
      </c>
      <c r="B22" s="10"/>
      <c r="C22" s="19" t="str">
        <f>IF(B22="","",VLOOKUP(B22,Sheet1!$A$1:$G$1000,2,FALSE))</f>
        <v/>
      </c>
      <c r="D22" s="20"/>
      <c r="E22" s="20"/>
      <c r="F22" s="20"/>
      <c r="G22" s="20"/>
      <c r="H22" s="5" t="str">
        <f>IF(B22="","",VLOOKUP(B22,Sheet1!$A$1:$G$1000,7,FALSE))</f>
        <v/>
      </c>
      <c r="I22" s="4"/>
      <c r="J22" s="7" t="s">
        <v>99</v>
      </c>
      <c r="K22" s="10"/>
      <c r="L22" s="19" t="str">
        <f>IF(K22="","",VLOOKUP(K22,Sheet1!$A$1:$G$1000,2,FALSE))</f>
        <v/>
      </c>
      <c r="M22" s="20"/>
      <c r="N22" s="20"/>
      <c r="O22" s="20"/>
      <c r="P22" s="20"/>
      <c r="Q22" s="5" t="str">
        <f>IF(K22="","",VLOOKUP(K22,Sheet1!$A$1:$G$1000,7,FALSE))</f>
        <v/>
      </c>
      <c r="R22" s="4"/>
      <c r="S22" s="7" t="s">
        <v>99</v>
      </c>
      <c r="T22" s="10"/>
      <c r="U22" s="19" t="str">
        <f>IF(T22="","",VLOOKUP(T22,Sheet1!$A$1:$G$1000,2,FALSE))</f>
        <v/>
      </c>
      <c r="V22" s="20"/>
      <c r="W22" s="20"/>
      <c r="X22" s="20"/>
      <c r="Y22" s="20"/>
      <c r="Z22" s="5" t="str">
        <f>IF(T22="","",VLOOKUP(T22,Sheet1!$A$1:$G$1000,7,FALSE))</f>
        <v/>
      </c>
    </row>
    <row r="23" spans="1:26" s="3" customFormat="1" ht="21" customHeight="1" x14ac:dyDescent="0.15">
      <c r="A23" s="7" t="s">
        <v>100</v>
      </c>
      <c r="B23" s="10"/>
      <c r="C23" s="19" t="str">
        <f>IF(B23="","",VLOOKUP(B23,Sheet1!$A$1:$G$1000,2,FALSE))</f>
        <v/>
      </c>
      <c r="D23" s="20"/>
      <c r="E23" s="20"/>
      <c r="F23" s="20"/>
      <c r="G23" s="20"/>
      <c r="H23" s="5" t="str">
        <f>IF(B23="","",VLOOKUP(B23,Sheet1!$A$1:$G$1000,7,FALSE))</f>
        <v/>
      </c>
      <c r="I23" s="4"/>
      <c r="J23" s="7" t="s">
        <v>100</v>
      </c>
      <c r="K23" s="10"/>
      <c r="L23" s="19" t="str">
        <f>IF(K23="","",VLOOKUP(K23,Sheet1!$A$1:$G$1000,2,FALSE))</f>
        <v/>
      </c>
      <c r="M23" s="20"/>
      <c r="N23" s="20"/>
      <c r="O23" s="20"/>
      <c r="P23" s="20"/>
      <c r="Q23" s="5" t="str">
        <f>IF(K23="","",VLOOKUP(K23,Sheet1!$A$1:$G$1000,7,FALSE))</f>
        <v/>
      </c>
      <c r="R23" s="4"/>
      <c r="S23" s="7" t="s">
        <v>100</v>
      </c>
      <c r="T23" s="10"/>
      <c r="U23" s="19" t="str">
        <f>IF(T23="","",VLOOKUP(T23,Sheet1!$A$1:$G$1000,2,FALSE))</f>
        <v/>
      </c>
      <c r="V23" s="20"/>
      <c r="W23" s="20"/>
      <c r="X23" s="20"/>
      <c r="Y23" s="20"/>
      <c r="Z23" s="5" t="str">
        <f>IF(T23="","",VLOOKUP(T23,Sheet1!$A$1:$G$1000,7,FALSE))</f>
        <v/>
      </c>
    </row>
    <row r="24" spans="1:26" s="3" customFormat="1" ht="21" customHeight="1" thickBot="1" x14ac:dyDescent="0.2">
      <c r="A24" s="7" t="s">
        <v>101</v>
      </c>
      <c r="B24" s="11"/>
      <c r="C24" s="19" t="str">
        <f>IF(B24="","",VLOOKUP(B24,Sheet1!$A$1:$G$1000,2,FALSE))</f>
        <v/>
      </c>
      <c r="D24" s="20"/>
      <c r="E24" s="20"/>
      <c r="F24" s="20"/>
      <c r="G24" s="20"/>
      <c r="H24" s="5" t="str">
        <f>IF(B24="","",VLOOKUP(B24,Sheet1!$A$1:$G$1000,7,FALSE))</f>
        <v/>
      </c>
      <c r="I24" s="4"/>
      <c r="J24" s="7" t="s">
        <v>101</v>
      </c>
      <c r="K24" s="11"/>
      <c r="L24" s="19" t="str">
        <f>IF(K24="","",VLOOKUP(K24,Sheet1!$A$1:$G$1000,2,FALSE))</f>
        <v/>
      </c>
      <c r="M24" s="20"/>
      <c r="N24" s="20"/>
      <c r="O24" s="20"/>
      <c r="P24" s="20"/>
      <c r="Q24" s="5" t="str">
        <f>IF(K24="","",VLOOKUP(K24,Sheet1!$A$1:$G$1000,7,FALSE))</f>
        <v/>
      </c>
      <c r="R24" s="4"/>
      <c r="S24" s="7" t="s">
        <v>101</v>
      </c>
      <c r="T24" s="11"/>
      <c r="U24" s="19" t="str">
        <f>IF(T24="","",VLOOKUP(T24,Sheet1!$A$1:$G$1000,2,FALSE))</f>
        <v/>
      </c>
      <c r="V24" s="20"/>
      <c r="W24" s="20"/>
      <c r="X24" s="20"/>
      <c r="Y24" s="20"/>
      <c r="Z24" s="5" t="str">
        <f>IF(T24="","",VLOOKUP(T24,Sheet1!$A$1:$G$1000,7,FALSE))</f>
        <v/>
      </c>
    </row>
    <row r="25" spans="1:26" s="3" customFormat="1" ht="21" customHeight="1" x14ac:dyDescent="0.15">
      <c r="A25" s="4"/>
      <c r="B25" s="4"/>
      <c r="C25" s="4"/>
      <c r="D25" s="4"/>
      <c r="E25" s="4"/>
      <c r="F25" s="21" t="s">
        <v>96</v>
      </c>
      <c r="G25" s="21"/>
      <c r="H25" s="15" t="str">
        <f>IF(H21="","",SUM(H21:H24))</f>
        <v/>
      </c>
      <c r="I25" s="4"/>
      <c r="J25" s="4"/>
      <c r="K25" s="4"/>
      <c r="L25" s="4"/>
      <c r="M25" s="4"/>
      <c r="N25" s="4"/>
      <c r="O25" s="21" t="s">
        <v>96</v>
      </c>
      <c r="P25" s="21"/>
      <c r="Q25" s="12" t="str">
        <f>IF(Q21="","",SUM(Q21:Q24))</f>
        <v/>
      </c>
      <c r="R25" s="4"/>
      <c r="S25" s="4"/>
      <c r="T25" s="4"/>
      <c r="U25" s="4"/>
      <c r="V25" s="4"/>
      <c r="W25" s="4"/>
      <c r="X25" s="21" t="s">
        <v>96</v>
      </c>
      <c r="Y25" s="21"/>
      <c r="Z25" s="12" t="str">
        <f>IF(Z21="","",SUM(Z21:Z24))</f>
        <v/>
      </c>
    </row>
    <row r="26" spans="1:26" s="3" customFormat="1" ht="11.25" customHeight="1" thickBo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4" customFormat="1" ht="22.5" customHeight="1" thickBot="1" x14ac:dyDescent="0.2">
      <c r="A27" s="28" t="s">
        <v>634</v>
      </c>
      <c r="B27" s="29"/>
      <c r="C27" s="13"/>
      <c r="D27" s="30" t="str">
        <f>IF(C27="","",VLOOKUP(C27,Sheet1!$K$1:$L$498,2,FALSE))</f>
        <v/>
      </c>
      <c r="E27" s="31"/>
      <c r="F27" s="31"/>
      <c r="G27" s="31"/>
      <c r="H27" s="32"/>
      <c r="I27" s="8"/>
      <c r="J27" s="28" t="s">
        <v>634</v>
      </c>
      <c r="K27" s="29"/>
      <c r="L27" s="13"/>
      <c r="M27" s="30" t="str">
        <f>IF(L27="","",VLOOKUP(L27,Sheet1!$K$1:$L$498,2,FALSE))</f>
        <v/>
      </c>
      <c r="N27" s="31"/>
      <c r="O27" s="31"/>
      <c r="P27" s="31"/>
      <c r="Q27" s="32"/>
      <c r="R27" s="8"/>
      <c r="S27" s="28" t="s">
        <v>634</v>
      </c>
      <c r="T27" s="29"/>
      <c r="U27" s="13"/>
      <c r="V27" s="30" t="str">
        <f>IF(U27="","",VLOOKUP(U27,Sheet1!$K$1:$L$498,2,FALSE))</f>
        <v/>
      </c>
      <c r="W27" s="31"/>
      <c r="X27" s="31"/>
      <c r="Y27" s="31"/>
      <c r="Z27" s="32"/>
    </row>
    <row r="28" spans="1:26" s="4" customFormat="1" ht="16.5" customHeight="1" x14ac:dyDescent="0.15">
      <c r="A28" s="16" t="str">
        <f>IF(C27="","",VLOOKUP(C27,Sheet1!$K$1:$P$498,3,FALSE))</f>
        <v/>
      </c>
      <c r="B28" s="22" t="str">
        <f>IF(C27="","",VLOOKUP(C27,Sheet1!$K$1:$P$498,4,FALSE))</f>
        <v/>
      </c>
      <c r="C28" s="23"/>
      <c r="D28" s="22"/>
      <c r="E28" s="17" t="s">
        <v>635</v>
      </c>
      <c r="F28" s="22" t="str">
        <f>IF(C27="","",VLOOKUP(C27,Sheet1!$K$1:$P$498,6,FALSE))</f>
        <v/>
      </c>
      <c r="G28" s="22"/>
      <c r="H28" s="22"/>
      <c r="I28" s="8"/>
      <c r="J28" s="16" t="str">
        <f>IF(L27="","",VLOOKUP(L27,Sheet1!$K$1:$P$498,3,FALSE))</f>
        <v/>
      </c>
      <c r="K28" s="22" t="str">
        <f>IF(L27="","",VLOOKUP(L27,Sheet1!$K$1:$P$498,4,FALSE))</f>
        <v/>
      </c>
      <c r="L28" s="23"/>
      <c r="M28" s="22"/>
      <c r="N28" s="17" t="s">
        <v>635</v>
      </c>
      <c r="O28" s="22" t="str">
        <f>IF(L27="","",VLOOKUP(L27,Sheet1!$K$1:$P$498,6,FALSE))</f>
        <v/>
      </c>
      <c r="P28" s="22"/>
      <c r="Q28" s="22"/>
      <c r="R28" s="8"/>
      <c r="S28" s="16" t="str">
        <f>IF(U27="","",VLOOKUP(U27,Sheet1!$K$1:$P$498,3,FALSE))</f>
        <v/>
      </c>
      <c r="T28" s="22" t="str">
        <f>IF(U27="","",VLOOKUP(U27,Sheet1!$K$1:$P$498,4,FALSE))</f>
        <v/>
      </c>
      <c r="U28" s="23"/>
      <c r="V28" s="22"/>
      <c r="W28" s="17" t="s">
        <v>635</v>
      </c>
      <c r="X28" s="22" t="str">
        <f>IF(U27="","",VLOOKUP(U27,Sheet1!$K$1:$P$498,6,FALSE))</f>
        <v/>
      </c>
      <c r="Y28" s="22"/>
      <c r="Z28" s="22"/>
    </row>
    <row r="29" spans="1:26" s="4" customFormat="1" ht="6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3" customFormat="1" ht="16.5" customHeight="1" thickBot="1" x14ac:dyDescent="0.2">
      <c r="A30" s="24" t="s">
        <v>93</v>
      </c>
      <c r="B30" s="25"/>
      <c r="C30" s="26" t="s">
        <v>94</v>
      </c>
      <c r="D30" s="26"/>
      <c r="E30" s="26"/>
      <c r="F30" s="26"/>
      <c r="G30" s="26"/>
      <c r="H30" s="6" t="s">
        <v>95</v>
      </c>
      <c r="I30" s="4"/>
      <c r="J30" s="26" t="s">
        <v>93</v>
      </c>
      <c r="K30" s="27"/>
      <c r="L30" s="26" t="s">
        <v>94</v>
      </c>
      <c r="M30" s="26"/>
      <c r="N30" s="26"/>
      <c r="O30" s="26"/>
      <c r="P30" s="26"/>
      <c r="Q30" s="6" t="s">
        <v>95</v>
      </c>
      <c r="R30" s="4"/>
      <c r="S30" s="26" t="s">
        <v>93</v>
      </c>
      <c r="T30" s="27"/>
      <c r="U30" s="26" t="s">
        <v>94</v>
      </c>
      <c r="V30" s="26"/>
      <c r="W30" s="26"/>
      <c r="X30" s="26"/>
      <c r="Y30" s="26"/>
      <c r="Z30" s="6" t="s">
        <v>95</v>
      </c>
    </row>
    <row r="31" spans="1:26" s="3" customFormat="1" ht="21" customHeight="1" x14ac:dyDescent="0.15">
      <c r="A31" s="7" t="s">
        <v>98</v>
      </c>
      <c r="B31" s="9"/>
      <c r="C31" s="19" t="str">
        <f>IF(B31="","",VLOOKUP(B31,Sheet1!$A$1:$G$1000,2,FALSE))</f>
        <v/>
      </c>
      <c r="D31" s="20"/>
      <c r="E31" s="20"/>
      <c r="F31" s="20"/>
      <c r="G31" s="20"/>
      <c r="H31" s="5" t="str">
        <f>IF(B31="","",VLOOKUP(B31,Sheet1!$A$1:$G$1000,7,FALSE))</f>
        <v/>
      </c>
      <c r="I31" s="4"/>
      <c r="J31" s="7" t="s">
        <v>98</v>
      </c>
      <c r="K31" s="9"/>
      <c r="L31" s="19" t="str">
        <f>IF(K31="","",VLOOKUP(K31,Sheet1!$A$1:$G$1000,2,FALSE))</f>
        <v/>
      </c>
      <c r="M31" s="20"/>
      <c r="N31" s="20"/>
      <c r="O31" s="20"/>
      <c r="P31" s="20"/>
      <c r="Q31" s="5" t="str">
        <f>IF(K31="","",VLOOKUP(K31,Sheet1!$A$1:$G$1000,7,FALSE))</f>
        <v/>
      </c>
      <c r="R31" s="4"/>
      <c r="S31" s="7" t="s">
        <v>98</v>
      </c>
      <c r="T31" s="9"/>
      <c r="U31" s="19" t="str">
        <f>IF(T31="","",VLOOKUP(T31,Sheet1!$A$1:$G$1000,2,FALSE))</f>
        <v/>
      </c>
      <c r="V31" s="20"/>
      <c r="W31" s="20"/>
      <c r="X31" s="20"/>
      <c r="Y31" s="20"/>
      <c r="Z31" s="5" t="str">
        <f>IF(T31="","",VLOOKUP(T31,Sheet1!$A$1:$G$1000,7,FALSE))</f>
        <v/>
      </c>
    </row>
    <row r="32" spans="1:26" s="3" customFormat="1" ht="21" customHeight="1" x14ac:dyDescent="0.15">
      <c r="A32" s="7" t="s">
        <v>99</v>
      </c>
      <c r="B32" s="10"/>
      <c r="C32" s="19" t="str">
        <f>IF(B32="","",VLOOKUP(B32,Sheet1!$A$1:$G$1000,2,FALSE))</f>
        <v/>
      </c>
      <c r="D32" s="20"/>
      <c r="E32" s="20"/>
      <c r="F32" s="20"/>
      <c r="G32" s="20"/>
      <c r="H32" s="5" t="str">
        <f>IF(B32="","",VLOOKUP(B32,Sheet1!$A$1:$G$1000,7,FALSE))</f>
        <v/>
      </c>
      <c r="I32" s="4"/>
      <c r="J32" s="7" t="s">
        <v>99</v>
      </c>
      <c r="K32" s="10"/>
      <c r="L32" s="19" t="str">
        <f>IF(K32="","",VLOOKUP(K32,Sheet1!$A$1:$G$1000,2,FALSE))</f>
        <v/>
      </c>
      <c r="M32" s="20"/>
      <c r="N32" s="20"/>
      <c r="O32" s="20"/>
      <c r="P32" s="20"/>
      <c r="Q32" s="5" t="str">
        <f>IF(K32="","",VLOOKUP(K32,Sheet1!$A$1:$G$1000,7,FALSE))</f>
        <v/>
      </c>
      <c r="R32" s="4"/>
      <c r="S32" s="7" t="s">
        <v>99</v>
      </c>
      <c r="T32" s="10"/>
      <c r="U32" s="19" t="str">
        <f>IF(T32="","",VLOOKUP(T32,Sheet1!$A$1:$G$1000,2,FALSE))</f>
        <v/>
      </c>
      <c r="V32" s="20"/>
      <c r="W32" s="20"/>
      <c r="X32" s="20"/>
      <c r="Y32" s="20"/>
      <c r="Z32" s="5" t="str">
        <f>IF(T32="","",VLOOKUP(T32,Sheet1!$A$1:$G$1000,7,FALSE))</f>
        <v/>
      </c>
    </row>
    <row r="33" spans="1:26" s="3" customFormat="1" ht="21" customHeight="1" x14ac:dyDescent="0.15">
      <c r="A33" s="7" t="s">
        <v>100</v>
      </c>
      <c r="B33" s="10"/>
      <c r="C33" s="19" t="str">
        <f>IF(B33="","",VLOOKUP(B33,Sheet1!$A$1:$G$1000,2,FALSE))</f>
        <v/>
      </c>
      <c r="D33" s="20"/>
      <c r="E33" s="20"/>
      <c r="F33" s="20"/>
      <c r="G33" s="20"/>
      <c r="H33" s="5" t="str">
        <f>IF(B33="","",VLOOKUP(B33,Sheet1!$A$1:$G$1000,7,FALSE))</f>
        <v/>
      </c>
      <c r="I33" s="4"/>
      <c r="J33" s="7" t="s">
        <v>100</v>
      </c>
      <c r="K33" s="10"/>
      <c r="L33" s="19" t="str">
        <f>IF(K33="","",VLOOKUP(K33,Sheet1!$A$1:$G$1000,2,FALSE))</f>
        <v/>
      </c>
      <c r="M33" s="20"/>
      <c r="N33" s="20"/>
      <c r="O33" s="20"/>
      <c r="P33" s="20"/>
      <c r="Q33" s="5" t="str">
        <f>IF(K33="","",VLOOKUP(K33,Sheet1!$A$1:$G$1000,7,FALSE))</f>
        <v/>
      </c>
      <c r="R33" s="4"/>
      <c r="S33" s="7" t="s">
        <v>100</v>
      </c>
      <c r="T33" s="10"/>
      <c r="U33" s="19" t="str">
        <f>IF(T33="","",VLOOKUP(T33,Sheet1!$A$1:$G$1000,2,FALSE))</f>
        <v/>
      </c>
      <c r="V33" s="20"/>
      <c r="W33" s="20"/>
      <c r="X33" s="20"/>
      <c r="Y33" s="20"/>
      <c r="Z33" s="5" t="str">
        <f>IF(T33="","",VLOOKUP(T33,Sheet1!$A$1:$G$1000,7,FALSE))</f>
        <v/>
      </c>
    </row>
    <row r="34" spans="1:26" s="3" customFormat="1" ht="21" customHeight="1" thickBot="1" x14ac:dyDescent="0.2">
      <c r="A34" s="7" t="s">
        <v>101</v>
      </c>
      <c r="B34" s="11"/>
      <c r="C34" s="19" t="str">
        <f>IF(B34="","",VLOOKUP(B34,Sheet1!$A$1:$G$1000,2,FALSE))</f>
        <v/>
      </c>
      <c r="D34" s="20"/>
      <c r="E34" s="20"/>
      <c r="F34" s="20"/>
      <c r="G34" s="20"/>
      <c r="H34" s="5" t="str">
        <f>IF(B34="","",VLOOKUP(B34,Sheet1!$A$1:$G$1000,7,FALSE))</f>
        <v/>
      </c>
      <c r="I34" s="4"/>
      <c r="J34" s="7" t="s">
        <v>101</v>
      </c>
      <c r="K34" s="11"/>
      <c r="L34" s="19" t="str">
        <f>IF(K34="","",VLOOKUP(K34,Sheet1!$A$1:$G$1000,2,FALSE))</f>
        <v/>
      </c>
      <c r="M34" s="20"/>
      <c r="N34" s="20"/>
      <c r="O34" s="20"/>
      <c r="P34" s="20"/>
      <c r="Q34" s="5" t="str">
        <f>IF(K34="","",VLOOKUP(K34,Sheet1!$A$1:$G$1000,7,FALSE))</f>
        <v/>
      </c>
      <c r="R34" s="4"/>
      <c r="S34" s="7" t="s">
        <v>101</v>
      </c>
      <c r="T34" s="11"/>
      <c r="U34" s="19" t="str">
        <f>IF(T34="","",VLOOKUP(T34,Sheet1!$A$1:$G$1000,2,FALSE))</f>
        <v/>
      </c>
      <c r="V34" s="20"/>
      <c r="W34" s="20"/>
      <c r="X34" s="20"/>
      <c r="Y34" s="20"/>
      <c r="Z34" s="5" t="str">
        <f>IF(T34="","",VLOOKUP(T34,Sheet1!$A$1:$G$1000,7,FALSE))</f>
        <v/>
      </c>
    </row>
    <row r="35" spans="1:26" s="3" customFormat="1" ht="21" customHeight="1" x14ac:dyDescent="0.15">
      <c r="A35" s="4"/>
      <c r="B35" s="4"/>
      <c r="C35" s="4"/>
      <c r="D35" s="4"/>
      <c r="E35" s="4"/>
      <c r="F35" s="21" t="s">
        <v>96</v>
      </c>
      <c r="G35" s="21"/>
      <c r="H35" s="15" t="str">
        <f>IF(H31="","",SUM(H31:H34))</f>
        <v/>
      </c>
      <c r="I35" s="4"/>
      <c r="J35" s="4"/>
      <c r="K35" s="4"/>
      <c r="L35" s="4"/>
      <c r="M35" s="4"/>
      <c r="N35" s="4"/>
      <c r="O35" s="21" t="s">
        <v>96</v>
      </c>
      <c r="P35" s="21"/>
      <c r="Q35" s="12" t="str">
        <f>IF(Q31="","",SUM(Q31:Q34))</f>
        <v/>
      </c>
      <c r="R35" s="4"/>
      <c r="S35" s="4"/>
      <c r="T35" s="4"/>
      <c r="U35" s="4"/>
      <c r="V35" s="4"/>
      <c r="W35" s="4"/>
      <c r="X35" s="21" t="s">
        <v>96</v>
      </c>
      <c r="Y35" s="21"/>
      <c r="Z35" s="12" t="str">
        <f>IF(Z31="","",SUM(Z31:Z34))</f>
        <v/>
      </c>
    </row>
    <row r="36" spans="1:26" s="3" customFormat="1" ht="11.25" customHeight="1" thickBo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4" customFormat="1" ht="22.5" customHeight="1" thickBot="1" x14ac:dyDescent="0.2">
      <c r="A37" s="28" t="s">
        <v>634</v>
      </c>
      <c r="B37" s="29"/>
      <c r="C37" s="13"/>
      <c r="D37" s="30" t="str">
        <f>IF(C37="","",VLOOKUP(C37,Sheet1!$K$1:$L$498,2,FALSE))</f>
        <v/>
      </c>
      <c r="E37" s="31"/>
      <c r="F37" s="31"/>
      <c r="G37" s="31"/>
      <c r="H37" s="32"/>
      <c r="I37" s="8"/>
      <c r="J37" s="28" t="s">
        <v>634</v>
      </c>
      <c r="K37" s="29"/>
      <c r="L37" s="13"/>
      <c r="M37" s="30" t="str">
        <f>IF(L37="","",VLOOKUP(L37,Sheet1!$K$1:$L$498,2,FALSE))</f>
        <v/>
      </c>
      <c r="N37" s="31"/>
      <c r="O37" s="31"/>
      <c r="P37" s="31"/>
      <c r="Q37" s="32"/>
      <c r="R37" s="8"/>
      <c r="S37" s="28" t="s">
        <v>634</v>
      </c>
      <c r="T37" s="29"/>
      <c r="U37" s="13"/>
      <c r="V37" s="30" t="str">
        <f>IF(U37="","",VLOOKUP(U37,Sheet1!$K$1:$L$498,2,FALSE))</f>
        <v/>
      </c>
      <c r="W37" s="31"/>
      <c r="X37" s="31"/>
      <c r="Y37" s="31"/>
      <c r="Z37" s="32"/>
    </row>
    <row r="38" spans="1:26" s="4" customFormat="1" ht="16.5" customHeight="1" x14ac:dyDescent="0.15">
      <c r="A38" s="16" t="str">
        <f>IF(C37="","",VLOOKUP(C37,Sheet1!$K$1:$P$498,3,FALSE))</f>
        <v/>
      </c>
      <c r="B38" s="22" t="str">
        <f>IF(C37="","",VLOOKUP(C37,Sheet1!$K$1:$P$498,4,FALSE))</f>
        <v/>
      </c>
      <c r="C38" s="23"/>
      <c r="D38" s="22"/>
      <c r="E38" s="17" t="s">
        <v>635</v>
      </c>
      <c r="F38" s="22" t="str">
        <f>IF(C37="","",VLOOKUP(C37,Sheet1!$K$1:$P$498,6,FALSE))</f>
        <v/>
      </c>
      <c r="G38" s="22"/>
      <c r="H38" s="22"/>
      <c r="I38" s="8"/>
      <c r="J38" s="16" t="str">
        <f>IF(L37="","",VLOOKUP(L37,Sheet1!$K$1:$P$498,3,FALSE))</f>
        <v/>
      </c>
      <c r="K38" s="22" t="str">
        <f>IF(L37="","",VLOOKUP(L37,Sheet1!$K$1:$P$498,4,FALSE))</f>
        <v/>
      </c>
      <c r="L38" s="23"/>
      <c r="M38" s="22"/>
      <c r="N38" s="17" t="s">
        <v>635</v>
      </c>
      <c r="O38" s="22" t="str">
        <f>IF(L37="","",VLOOKUP(L37,Sheet1!$K$1:$P$498,6,FALSE))</f>
        <v/>
      </c>
      <c r="P38" s="22"/>
      <c r="Q38" s="22"/>
      <c r="R38" s="8"/>
      <c r="S38" s="16" t="str">
        <f>IF(U37="","",VLOOKUP(U37,Sheet1!$K$1:$P$498,3,FALSE))</f>
        <v/>
      </c>
      <c r="T38" s="22" t="str">
        <f>IF(U37="","",VLOOKUP(U37,Sheet1!$K$1:$P$498,4,FALSE))</f>
        <v/>
      </c>
      <c r="U38" s="23"/>
      <c r="V38" s="22"/>
      <c r="W38" s="17" t="s">
        <v>635</v>
      </c>
      <c r="X38" s="22" t="str">
        <f>IF(U37="","",VLOOKUP(U37,Sheet1!$K$1:$P$498,6,FALSE))</f>
        <v/>
      </c>
      <c r="Y38" s="22"/>
      <c r="Z38" s="22"/>
    </row>
    <row r="39" spans="1:26" s="4" customFormat="1" ht="6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3" customFormat="1" ht="16.5" customHeight="1" thickBot="1" x14ac:dyDescent="0.2">
      <c r="A40" s="24" t="s">
        <v>93</v>
      </c>
      <c r="B40" s="25"/>
      <c r="C40" s="26" t="s">
        <v>94</v>
      </c>
      <c r="D40" s="26"/>
      <c r="E40" s="26"/>
      <c r="F40" s="26"/>
      <c r="G40" s="26"/>
      <c r="H40" s="6" t="s">
        <v>95</v>
      </c>
      <c r="I40" s="4"/>
      <c r="J40" s="26" t="s">
        <v>93</v>
      </c>
      <c r="K40" s="27"/>
      <c r="L40" s="26" t="s">
        <v>94</v>
      </c>
      <c r="M40" s="26"/>
      <c r="N40" s="26"/>
      <c r="O40" s="26"/>
      <c r="P40" s="26"/>
      <c r="Q40" s="6" t="s">
        <v>95</v>
      </c>
      <c r="R40" s="4"/>
      <c r="S40" s="26" t="s">
        <v>93</v>
      </c>
      <c r="T40" s="27"/>
      <c r="U40" s="26" t="s">
        <v>94</v>
      </c>
      <c r="V40" s="26"/>
      <c r="W40" s="26"/>
      <c r="X40" s="26"/>
      <c r="Y40" s="26"/>
      <c r="Z40" s="6" t="s">
        <v>95</v>
      </c>
    </row>
    <row r="41" spans="1:26" s="3" customFormat="1" ht="21" customHeight="1" x14ac:dyDescent="0.15">
      <c r="A41" s="7" t="s">
        <v>98</v>
      </c>
      <c r="B41" s="9"/>
      <c r="C41" s="19" t="str">
        <f>IF(B41="","",VLOOKUP(B41,Sheet1!$A$1:$G$1000,2,FALSE))</f>
        <v/>
      </c>
      <c r="D41" s="20"/>
      <c r="E41" s="20"/>
      <c r="F41" s="20"/>
      <c r="G41" s="20"/>
      <c r="H41" s="5" t="str">
        <f>IF(B41="","",VLOOKUP(B41,Sheet1!$A$1:$G$1000,7,FALSE))</f>
        <v/>
      </c>
      <c r="I41" s="4"/>
      <c r="J41" s="7" t="s">
        <v>98</v>
      </c>
      <c r="K41" s="9"/>
      <c r="L41" s="19" t="str">
        <f>IF(K41="","",VLOOKUP(K41,Sheet1!$A$1:$G$1000,2,FALSE))</f>
        <v/>
      </c>
      <c r="M41" s="20"/>
      <c r="N41" s="20"/>
      <c r="O41" s="20"/>
      <c r="P41" s="20"/>
      <c r="Q41" s="5" t="str">
        <f>IF(K41="","",VLOOKUP(K41,Sheet1!$A$1:$G$1000,7,FALSE))</f>
        <v/>
      </c>
      <c r="R41" s="4"/>
      <c r="S41" s="7" t="s">
        <v>98</v>
      </c>
      <c r="T41" s="9"/>
      <c r="U41" s="19" t="str">
        <f>IF(T41="","",VLOOKUP(T41,Sheet1!$A$1:$G$1000,2,FALSE))</f>
        <v/>
      </c>
      <c r="V41" s="20"/>
      <c r="W41" s="20"/>
      <c r="X41" s="20"/>
      <c r="Y41" s="20"/>
      <c r="Z41" s="5" t="str">
        <f>IF(T41="","",VLOOKUP(T41,Sheet1!$A$1:$G$1000,7,FALSE))</f>
        <v/>
      </c>
    </row>
    <row r="42" spans="1:26" s="3" customFormat="1" ht="21" customHeight="1" x14ac:dyDescent="0.15">
      <c r="A42" s="7" t="s">
        <v>99</v>
      </c>
      <c r="B42" s="10"/>
      <c r="C42" s="19" t="str">
        <f>IF(B42="","",VLOOKUP(B42,Sheet1!$A$1:$G$1000,2,FALSE))</f>
        <v/>
      </c>
      <c r="D42" s="20"/>
      <c r="E42" s="20"/>
      <c r="F42" s="20"/>
      <c r="G42" s="20"/>
      <c r="H42" s="5" t="str">
        <f>IF(B42="","",VLOOKUP(B42,Sheet1!$A$1:$G$1000,7,FALSE))</f>
        <v/>
      </c>
      <c r="I42" s="4"/>
      <c r="J42" s="7" t="s">
        <v>99</v>
      </c>
      <c r="K42" s="10"/>
      <c r="L42" s="19" t="str">
        <f>IF(K42="","",VLOOKUP(K42,Sheet1!$A$1:$G$1000,2,FALSE))</f>
        <v/>
      </c>
      <c r="M42" s="20"/>
      <c r="N42" s="20"/>
      <c r="O42" s="20"/>
      <c r="P42" s="20"/>
      <c r="Q42" s="5" t="str">
        <f>IF(K42="","",VLOOKUP(K42,Sheet1!$A$1:$G$1000,7,FALSE))</f>
        <v/>
      </c>
      <c r="R42" s="4"/>
      <c r="S42" s="7" t="s">
        <v>99</v>
      </c>
      <c r="T42" s="10"/>
      <c r="U42" s="19" t="str">
        <f>IF(T42="","",VLOOKUP(T42,Sheet1!$A$1:$G$1000,2,FALSE))</f>
        <v/>
      </c>
      <c r="V42" s="20"/>
      <c r="W42" s="20"/>
      <c r="X42" s="20"/>
      <c r="Y42" s="20"/>
      <c r="Z42" s="5" t="str">
        <f>IF(T42="","",VLOOKUP(T42,Sheet1!$A$1:$G$1000,7,FALSE))</f>
        <v/>
      </c>
    </row>
    <row r="43" spans="1:26" s="3" customFormat="1" ht="21" customHeight="1" x14ac:dyDescent="0.15">
      <c r="A43" s="7" t="s">
        <v>100</v>
      </c>
      <c r="B43" s="10"/>
      <c r="C43" s="19" t="str">
        <f>IF(B43="","",VLOOKUP(B43,Sheet1!$A$1:$G$1000,2,FALSE))</f>
        <v/>
      </c>
      <c r="D43" s="20"/>
      <c r="E43" s="20"/>
      <c r="F43" s="20"/>
      <c r="G43" s="20"/>
      <c r="H43" s="5" t="str">
        <f>IF(B43="","",VLOOKUP(B43,Sheet1!$A$1:$G$1000,7,FALSE))</f>
        <v/>
      </c>
      <c r="I43" s="4"/>
      <c r="J43" s="7" t="s">
        <v>100</v>
      </c>
      <c r="K43" s="10"/>
      <c r="L43" s="19" t="str">
        <f>IF(K43="","",VLOOKUP(K43,Sheet1!$A$1:$G$1000,2,FALSE))</f>
        <v/>
      </c>
      <c r="M43" s="20"/>
      <c r="N43" s="20"/>
      <c r="O43" s="20"/>
      <c r="P43" s="20"/>
      <c r="Q43" s="5" t="str">
        <f>IF(K43="","",VLOOKUP(K43,Sheet1!$A$1:$G$1000,7,FALSE))</f>
        <v/>
      </c>
      <c r="R43" s="4"/>
      <c r="S43" s="7" t="s">
        <v>100</v>
      </c>
      <c r="T43" s="10"/>
      <c r="U43" s="19" t="str">
        <f>IF(T43="","",VLOOKUP(T43,Sheet1!$A$1:$G$1000,2,FALSE))</f>
        <v/>
      </c>
      <c r="V43" s="20"/>
      <c r="W43" s="20"/>
      <c r="X43" s="20"/>
      <c r="Y43" s="20"/>
      <c r="Z43" s="5" t="str">
        <f>IF(T43="","",VLOOKUP(T43,Sheet1!$A$1:$G$1000,7,FALSE))</f>
        <v/>
      </c>
    </row>
    <row r="44" spans="1:26" s="3" customFormat="1" ht="21" customHeight="1" thickBot="1" x14ac:dyDescent="0.2">
      <c r="A44" s="7" t="s">
        <v>101</v>
      </c>
      <c r="B44" s="11"/>
      <c r="C44" s="19" t="str">
        <f>IF(B44="","",VLOOKUP(B44,Sheet1!$A$1:$G$1000,2,FALSE))</f>
        <v/>
      </c>
      <c r="D44" s="20"/>
      <c r="E44" s="20"/>
      <c r="F44" s="20"/>
      <c r="G44" s="20"/>
      <c r="H44" s="5" t="str">
        <f>IF(B44="","",VLOOKUP(B44,Sheet1!$A$1:$G$1000,7,FALSE))</f>
        <v/>
      </c>
      <c r="I44" s="4"/>
      <c r="J44" s="7" t="s">
        <v>101</v>
      </c>
      <c r="K44" s="11"/>
      <c r="L44" s="19" t="str">
        <f>IF(K44="","",VLOOKUP(K44,Sheet1!$A$1:$G$1000,2,FALSE))</f>
        <v/>
      </c>
      <c r="M44" s="20"/>
      <c r="N44" s="20"/>
      <c r="O44" s="20"/>
      <c r="P44" s="20"/>
      <c r="Q44" s="5" t="str">
        <f>IF(K44="","",VLOOKUP(K44,Sheet1!$A$1:$G$1000,7,FALSE))</f>
        <v/>
      </c>
      <c r="R44" s="4"/>
      <c r="S44" s="7" t="s">
        <v>101</v>
      </c>
      <c r="T44" s="11"/>
      <c r="U44" s="19" t="str">
        <f>IF(T44="","",VLOOKUP(T44,Sheet1!$A$1:$G$1000,2,FALSE))</f>
        <v/>
      </c>
      <c r="V44" s="20"/>
      <c r="W44" s="20"/>
      <c r="X44" s="20"/>
      <c r="Y44" s="20"/>
      <c r="Z44" s="5" t="str">
        <f>IF(T44="","",VLOOKUP(T44,Sheet1!$A$1:$G$1000,7,FALSE))</f>
        <v/>
      </c>
    </row>
    <row r="45" spans="1:26" s="3" customFormat="1" ht="21" customHeight="1" x14ac:dyDescent="0.15">
      <c r="A45" s="4"/>
      <c r="B45" s="4"/>
      <c r="C45" s="4"/>
      <c r="D45" s="4"/>
      <c r="E45" s="4"/>
      <c r="F45" s="21" t="s">
        <v>96</v>
      </c>
      <c r="G45" s="21"/>
      <c r="H45" s="15" t="str">
        <f>IF(H41="","",SUM(H41:H44))</f>
        <v/>
      </c>
      <c r="I45" s="4"/>
      <c r="J45" s="4"/>
      <c r="K45" s="4"/>
      <c r="L45" s="4"/>
      <c r="M45" s="4"/>
      <c r="N45" s="4"/>
      <c r="O45" s="21" t="s">
        <v>96</v>
      </c>
      <c r="P45" s="21"/>
      <c r="Q45" s="12" t="str">
        <f>IF(Q41="","",SUM(Q41:Q44))</f>
        <v/>
      </c>
      <c r="R45" s="4"/>
      <c r="S45" s="4"/>
      <c r="T45" s="4"/>
      <c r="U45" s="4"/>
      <c r="V45" s="4"/>
      <c r="W45" s="4"/>
      <c r="X45" s="21" t="s">
        <v>96</v>
      </c>
      <c r="Y45" s="21"/>
      <c r="Z45" s="12" t="str">
        <f>IF(Z41="","",SUM(Z41:Z44))</f>
        <v/>
      </c>
    </row>
    <row r="46" spans="1:26" s="3" customFormat="1" ht="11.25" customHeight="1" thickBo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4" customFormat="1" ht="22.5" customHeight="1" thickBot="1" x14ac:dyDescent="0.2">
      <c r="A47" s="28" t="s">
        <v>634</v>
      </c>
      <c r="B47" s="29"/>
      <c r="C47" s="13"/>
      <c r="D47" s="30" t="str">
        <f>IF(C47="","",VLOOKUP(C47,Sheet1!$K$1:$L$498,2,FALSE))</f>
        <v/>
      </c>
      <c r="E47" s="31"/>
      <c r="F47" s="31"/>
      <c r="G47" s="31"/>
      <c r="H47" s="32"/>
      <c r="I47" s="8"/>
      <c r="J47" s="28" t="s">
        <v>634</v>
      </c>
      <c r="K47" s="29"/>
      <c r="L47" s="13"/>
      <c r="M47" s="30" t="str">
        <f>IF(L47="","",VLOOKUP(L47,Sheet1!$K$1:$L$498,2,FALSE))</f>
        <v/>
      </c>
      <c r="N47" s="31"/>
      <c r="O47" s="31"/>
      <c r="P47" s="31"/>
      <c r="Q47" s="32"/>
      <c r="R47" s="8"/>
      <c r="S47" s="28" t="s">
        <v>634</v>
      </c>
      <c r="T47" s="29"/>
      <c r="U47" s="13"/>
      <c r="V47" s="30" t="str">
        <f>IF(U47="","",VLOOKUP(U47,Sheet1!$K$1:$L$498,2,FALSE))</f>
        <v/>
      </c>
      <c r="W47" s="31"/>
      <c r="X47" s="31"/>
      <c r="Y47" s="31"/>
      <c r="Z47" s="32"/>
    </row>
    <row r="48" spans="1:26" s="4" customFormat="1" ht="16.5" customHeight="1" x14ac:dyDescent="0.15">
      <c r="A48" s="16" t="str">
        <f>IF(C47="","",VLOOKUP(C47,Sheet1!$K$1:$P$498,3,FALSE))</f>
        <v/>
      </c>
      <c r="B48" s="22" t="str">
        <f>IF(C47="","",VLOOKUP(C47,Sheet1!$K$1:$P$498,4,FALSE))</f>
        <v/>
      </c>
      <c r="C48" s="23"/>
      <c r="D48" s="22"/>
      <c r="E48" s="17" t="s">
        <v>635</v>
      </c>
      <c r="F48" s="22" t="str">
        <f>IF(C47="","",VLOOKUP(C47,Sheet1!$K$1:$P$498,6,FALSE))</f>
        <v/>
      </c>
      <c r="G48" s="22"/>
      <c r="H48" s="22"/>
      <c r="I48" s="8"/>
      <c r="J48" s="16" t="str">
        <f>IF(L47="","",VLOOKUP(L47,Sheet1!$K$1:$P$498,3,FALSE))</f>
        <v/>
      </c>
      <c r="K48" s="22" t="str">
        <f>IF(L47="","",VLOOKUP(L47,Sheet1!$K$1:$P$498,4,FALSE))</f>
        <v/>
      </c>
      <c r="L48" s="23"/>
      <c r="M48" s="22"/>
      <c r="N48" s="17" t="s">
        <v>635</v>
      </c>
      <c r="O48" s="22" t="str">
        <f>IF(L47="","",VLOOKUP(L47,Sheet1!$K$1:$P$498,6,FALSE))</f>
        <v/>
      </c>
      <c r="P48" s="22"/>
      <c r="Q48" s="22"/>
      <c r="R48" s="8"/>
      <c r="S48" s="16" t="str">
        <f>IF(U47="","",VLOOKUP(U47,Sheet1!$K$1:$P$498,3,FALSE))</f>
        <v/>
      </c>
      <c r="T48" s="22" t="str">
        <f>IF(U47="","",VLOOKUP(U47,Sheet1!$K$1:$P$498,4,FALSE))</f>
        <v/>
      </c>
      <c r="U48" s="23"/>
      <c r="V48" s="22"/>
      <c r="W48" s="17" t="s">
        <v>635</v>
      </c>
      <c r="X48" s="22" t="str">
        <f>IF(U47="","",VLOOKUP(U47,Sheet1!$K$1:$P$498,6,FALSE))</f>
        <v/>
      </c>
      <c r="Y48" s="22"/>
      <c r="Z48" s="22"/>
    </row>
    <row r="49" spans="1:26" s="4" customFormat="1" ht="6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3" customFormat="1" ht="16.5" customHeight="1" thickBot="1" x14ac:dyDescent="0.2">
      <c r="A50" s="24" t="s">
        <v>93</v>
      </c>
      <c r="B50" s="25"/>
      <c r="C50" s="26" t="s">
        <v>94</v>
      </c>
      <c r="D50" s="26"/>
      <c r="E50" s="26"/>
      <c r="F50" s="26"/>
      <c r="G50" s="26"/>
      <c r="H50" s="6" t="s">
        <v>95</v>
      </c>
      <c r="I50" s="4"/>
      <c r="J50" s="26" t="s">
        <v>93</v>
      </c>
      <c r="K50" s="27"/>
      <c r="L50" s="26" t="s">
        <v>94</v>
      </c>
      <c r="M50" s="26"/>
      <c r="N50" s="26"/>
      <c r="O50" s="26"/>
      <c r="P50" s="26"/>
      <c r="Q50" s="6" t="s">
        <v>95</v>
      </c>
      <c r="R50" s="4"/>
      <c r="S50" s="26" t="s">
        <v>93</v>
      </c>
      <c r="T50" s="27"/>
      <c r="U50" s="26" t="s">
        <v>94</v>
      </c>
      <c r="V50" s="26"/>
      <c r="W50" s="26"/>
      <c r="X50" s="26"/>
      <c r="Y50" s="26"/>
      <c r="Z50" s="6" t="s">
        <v>95</v>
      </c>
    </row>
    <row r="51" spans="1:26" s="3" customFormat="1" ht="21" customHeight="1" x14ac:dyDescent="0.15">
      <c r="A51" s="7" t="s">
        <v>98</v>
      </c>
      <c r="B51" s="9"/>
      <c r="C51" s="19" t="str">
        <f>IF(B51="","",VLOOKUP(B51,Sheet1!$A$1:$G$1000,2,FALSE))</f>
        <v/>
      </c>
      <c r="D51" s="20"/>
      <c r="E51" s="20"/>
      <c r="F51" s="20"/>
      <c r="G51" s="20"/>
      <c r="H51" s="5" t="str">
        <f>IF(B51="","",VLOOKUP(B51,Sheet1!$A$1:$G$1000,7,FALSE))</f>
        <v/>
      </c>
      <c r="I51" s="4"/>
      <c r="J51" s="7" t="s">
        <v>98</v>
      </c>
      <c r="K51" s="9"/>
      <c r="L51" s="19" t="str">
        <f>IF(K51="","",VLOOKUP(K51,Sheet1!$A$1:$G$1000,2,FALSE))</f>
        <v/>
      </c>
      <c r="M51" s="20"/>
      <c r="N51" s="20"/>
      <c r="O51" s="20"/>
      <c r="P51" s="20"/>
      <c r="Q51" s="5" t="str">
        <f>IF(K51="","",VLOOKUP(K51,Sheet1!$A$1:$G$1000,7,FALSE))</f>
        <v/>
      </c>
      <c r="R51" s="4"/>
      <c r="S51" s="7" t="s">
        <v>98</v>
      </c>
      <c r="T51" s="9"/>
      <c r="U51" s="19" t="str">
        <f>IF(T51="","",VLOOKUP(T51,Sheet1!$A$1:$G$1000,2,FALSE))</f>
        <v/>
      </c>
      <c r="V51" s="20"/>
      <c r="W51" s="20"/>
      <c r="X51" s="20"/>
      <c r="Y51" s="20"/>
      <c r="Z51" s="5" t="str">
        <f>IF(T51="","",VLOOKUP(T51,Sheet1!$A$1:$G$1000,7,FALSE))</f>
        <v/>
      </c>
    </row>
    <row r="52" spans="1:26" s="3" customFormat="1" ht="21" customHeight="1" x14ac:dyDescent="0.15">
      <c r="A52" s="7" t="s">
        <v>99</v>
      </c>
      <c r="B52" s="10"/>
      <c r="C52" s="19" t="str">
        <f>IF(B52="","",VLOOKUP(B52,Sheet1!$A$1:$G$1000,2,FALSE))</f>
        <v/>
      </c>
      <c r="D52" s="20"/>
      <c r="E52" s="20"/>
      <c r="F52" s="20"/>
      <c r="G52" s="20"/>
      <c r="H52" s="5" t="str">
        <f>IF(B52="","",VLOOKUP(B52,Sheet1!$A$1:$G$1000,7,FALSE))</f>
        <v/>
      </c>
      <c r="I52" s="4"/>
      <c r="J52" s="7" t="s">
        <v>99</v>
      </c>
      <c r="K52" s="10"/>
      <c r="L52" s="19" t="str">
        <f>IF(K52="","",VLOOKUP(K52,Sheet1!$A$1:$G$1000,2,FALSE))</f>
        <v/>
      </c>
      <c r="M52" s="20"/>
      <c r="N52" s="20"/>
      <c r="O52" s="20"/>
      <c r="P52" s="20"/>
      <c r="Q52" s="5" t="str">
        <f>IF(K52="","",VLOOKUP(K52,Sheet1!$A$1:$G$1000,7,FALSE))</f>
        <v/>
      </c>
      <c r="R52" s="4"/>
      <c r="S52" s="7" t="s">
        <v>99</v>
      </c>
      <c r="T52" s="10"/>
      <c r="U52" s="19" t="str">
        <f>IF(T52="","",VLOOKUP(T52,Sheet1!$A$1:$G$1000,2,FALSE))</f>
        <v/>
      </c>
      <c r="V52" s="20"/>
      <c r="W52" s="20"/>
      <c r="X52" s="20"/>
      <c r="Y52" s="20"/>
      <c r="Z52" s="5" t="str">
        <f>IF(T52="","",VLOOKUP(T52,Sheet1!$A$1:$G$1000,7,FALSE))</f>
        <v/>
      </c>
    </row>
    <row r="53" spans="1:26" s="3" customFormat="1" ht="21" customHeight="1" x14ac:dyDescent="0.15">
      <c r="A53" s="7" t="s">
        <v>100</v>
      </c>
      <c r="B53" s="10"/>
      <c r="C53" s="19" t="str">
        <f>IF(B53="","",VLOOKUP(B53,Sheet1!$A$1:$G$1000,2,FALSE))</f>
        <v/>
      </c>
      <c r="D53" s="20"/>
      <c r="E53" s="20"/>
      <c r="F53" s="20"/>
      <c r="G53" s="20"/>
      <c r="H53" s="5" t="str">
        <f>IF(B53="","",VLOOKUP(B53,Sheet1!$A$1:$G$1000,7,FALSE))</f>
        <v/>
      </c>
      <c r="I53" s="4"/>
      <c r="J53" s="7" t="s">
        <v>100</v>
      </c>
      <c r="K53" s="10"/>
      <c r="L53" s="19" t="str">
        <f>IF(K53="","",VLOOKUP(K53,Sheet1!$A$1:$G$1000,2,FALSE))</f>
        <v/>
      </c>
      <c r="M53" s="20"/>
      <c r="N53" s="20"/>
      <c r="O53" s="20"/>
      <c r="P53" s="20"/>
      <c r="Q53" s="5" t="str">
        <f>IF(K53="","",VLOOKUP(K53,Sheet1!$A$1:$G$1000,7,FALSE))</f>
        <v/>
      </c>
      <c r="R53" s="4"/>
      <c r="S53" s="7" t="s">
        <v>100</v>
      </c>
      <c r="T53" s="10"/>
      <c r="U53" s="19" t="str">
        <f>IF(T53="","",VLOOKUP(T53,Sheet1!$A$1:$G$1000,2,FALSE))</f>
        <v/>
      </c>
      <c r="V53" s="20"/>
      <c r="W53" s="20"/>
      <c r="X53" s="20"/>
      <c r="Y53" s="20"/>
      <c r="Z53" s="5" t="str">
        <f>IF(T53="","",VLOOKUP(T53,Sheet1!$A$1:$G$1000,7,FALSE))</f>
        <v/>
      </c>
    </row>
    <row r="54" spans="1:26" s="3" customFormat="1" ht="21" customHeight="1" thickBot="1" x14ac:dyDescent="0.2">
      <c r="A54" s="7" t="s">
        <v>101</v>
      </c>
      <c r="B54" s="11"/>
      <c r="C54" s="19" t="str">
        <f>IF(B54="","",VLOOKUP(B54,Sheet1!$A$1:$G$1000,2,FALSE))</f>
        <v/>
      </c>
      <c r="D54" s="20"/>
      <c r="E54" s="20"/>
      <c r="F54" s="20"/>
      <c r="G54" s="20"/>
      <c r="H54" s="5" t="str">
        <f>IF(B54="","",VLOOKUP(B54,Sheet1!$A$1:$G$1000,7,FALSE))</f>
        <v/>
      </c>
      <c r="I54" s="4"/>
      <c r="J54" s="7" t="s">
        <v>101</v>
      </c>
      <c r="K54" s="11"/>
      <c r="L54" s="19" t="str">
        <f>IF(K54="","",VLOOKUP(K54,Sheet1!$A$1:$G$1000,2,FALSE))</f>
        <v/>
      </c>
      <c r="M54" s="20"/>
      <c r="N54" s="20"/>
      <c r="O54" s="20"/>
      <c r="P54" s="20"/>
      <c r="Q54" s="5" t="str">
        <f>IF(K54="","",VLOOKUP(K54,Sheet1!$A$1:$G$1000,7,FALSE))</f>
        <v/>
      </c>
      <c r="R54" s="4"/>
      <c r="S54" s="7" t="s">
        <v>101</v>
      </c>
      <c r="T54" s="11"/>
      <c r="U54" s="19" t="str">
        <f>IF(T54="","",VLOOKUP(T54,Sheet1!$A$1:$G$1000,2,FALSE))</f>
        <v/>
      </c>
      <c r="V54" s="20"/>
      <c r="W54" s="20"/>
      <c r="X54" s="20"/>
      <c r="Y54" s="20"/>
      <c r="Z54" s="5" t="str">
        <f>IF(T54="","",VLOOKUP(T54,Sheet1!$A$1:$G$1000,7,FALSE))</f>
        <v/>
      </c>
    </row>
    <row r="55" spans="1:26" s="3" customFormat="1" ht="21" customHeight="1" x14ac:dyDescent="0.15">
      <c r="A55" s="4"/>
      <c r="B55" s="4"/>
      <c r="C55" s="4"/>
      <c r="D55" s="4"/>
      <c r="E55" s="4"/>
      <c r="F55" s="21" t="s">
        <v>96</v>
      </c>
      <c r="G55" s="21"/>
      <c r="H55" s="15" t="str">
        <f>IF(H51="","",SUM(H51:H54))</f>
        <v/>
      </c>
      <c r="I55" s="4"/>
      <c r="J55" s="4"/>
      <c r="K55" s="4"/>
      <c r="L55" s="4"/>
      <c r="M55" s="4"/>
      <c r="N55" s="4"/>
      <c r="O55" s="21" t="s">
        <v>96</v>
      </c>
      <c r="P55" s="21"/>
      <c r="Q55" s="12" t="str">
        <f>IF(Q51="","",SUM(Q51:Q54))</f>
        <v/>
      </c>
      <c r="R55" s="4"/>
      <c r="S55" s="4"/>
      <c r="T55" s="4"/>
      <c r="U55" s="4"/>
      <c r="V55" s="4"/>
      <c r="W55" s="4"/>
      <c r="X55" s="21" t="s">
        <v>96</v>
      </c>
      <c r="Y55" s="21"/>
      <c r="Z55" s="12" t="str">
        <f>IF(Z51="","",SUM(Z51:Z54))</f>
        <v/>
      </c>
    </row>
    <row r="56" spans="1:26" s="3" customFormat="1" ht="11.25" customHeight="1" thickBo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4" customFormat="1" ht="22.5" customHeight="1" thickBot="1" x14ac:dyDescent="0.2">
      <c r="A57" s="28" t="s">
        <v>634</v>
      </c>
      <c r="B57" s="29"/>
      <c r="C57" s="13"/>
      <c r="D57" s="30" t="str">
        <f>IF(C57="","",VLOOKUP(C57,Sheet1!$K$1:$L$498,2,FALSE))</f>
        <v/>
      </c>
      <c r="E57" s="31"/>
      <c r="F57" s="31"/>
      <c r="G57" s="31"/>
      <c r="H57" s="32"/>
      <c r="I57" s="8"/>
      <c r="J57" s="28" t="s">
        <v>634</v>
      </c>
      <c r="K57" s="29"/>
      <c r="L57" s="13"/>
      <c r="M57" s="30" t="str">
        <f>IF(L57="","",VLOOKUP(L57,Sheet1!$K$1:$L$498,2,FALSE))</f>
        <v/>
      </c>
      <c r="N57" s="31"/>
      <c r="O57" s="31"/>
      <c r="P57" s="31"/>
      <c r="Q57" s="32"/>
      <c r="R57" s="8"/>
      <c r="S57" s="28" t="s">
        <v>634</v>
      </c>
      <c r="T57" s="29"/>
      <c r="U57" s="13"/>
      <c r="V57" s="30" t="str">
        <f>IF(U57="","",VLOOKUP(U57,Sheet1!$K$1:$L$498,2,FALSE))</f>
        <v/>
      </c>
      <c r="W57" s="31"/>
      <c r="X57" s="31"/>
      <c r="Y57" s="31"/>
      <c r="Z57" s="32"/>
    </row>
    <row r="58" spans="1:26" s="4" customFormat="1" ht="16.5" customHeight="1" x14ac:dyDescent="0.15">
      <c r="A58" s="16" t="str">
        <f>IF(C57="","",VLOOKUP(C57,Sheet1!$K$1:$P$498,3,FALSE))</f>
        <v/>
      </c>
      <c r="B58" s="22" t="str">
        <f>IF(C57="","",VLOOKUP(C57,Sheet1!$K$1:$P$498,4,FALSE))</f>
        <v/>
      </c>
      <c r="C58" s="23"/>
      <c r="D58" s="22"/>
      <c r="E58" s="17" t="s">
        <v>635</v>
      </c>
      <c r="F58" s="22" t="str">
        <f>IF(C57="","",VLOOKUP(C57,Sheet1!$K$1:$P$498,6,FALSE))</f>
        <v/>
      </c>
      <c r="G58" s="22"/>
      <c r="H58" s="22"/>
      <c r="I58" s="8"/>
      <c r="J58" s="16" t="str">
        <f>IF(L57="","",VLOOKUP(L57,Sheet1!$K$1:$P$498,3,FALSE))</f>
        <v/>
      </c>
      <c r="K58" s="22" t="str">
        <f>IF(L57="","",VLOOKUP(L57,Sheet1!$K$1:$P$498,4,FALSE))</f>
        <v/>
      </c>
      <c r="L58" s="23"/>
      <c r="M58" s="22"/>
      <c r="N58" s="17" t="s">
        <v>635</v>
      </c>
      <c r="O58" s="22" t="str">
        <f>IF(L57="","",VLOOKUP(L57,Sheet1!$K$1:$P$498,6,FALSE))</f>
        <v/>
      </c>
      <c r="P58" s="22"/>
      <c r="Q58" s="22"/>
      <c r="R58" s="8"/>
      <c r="S58" s="16" t="str">
        <f>IF(U57="","",VLOOKUP(U57,Sheet1!$K$1:$P$498,3,FALSE))</f>
        <v/>
      </c>
      <c r="T58" s="22" t="str">
        <f>IF(U57="","",VLOOKUP(U57,Sheet1!$K$1:$P$498,4,FALSE))</f>
        <v/>
      </c>
      <c r="U58" s="23"/>
      <c r="V58" s="22"/>
      <c r="W58" s="17" t="s">
        <v>635</v>
      </c>
      <c r="X58" s="22" t="str">
        <f>IF(U57="","",VLOOKUP(U57,Sheet1!$K$1:$P$498,6,FALSE))</f>
        <v/>
      </c>
      <c r="Y58" s="22"/>
      <c r="Z58" s="22"/>
    </row>
    <row r="59" spans="1:26" s="4" customFormat="1" ht="6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3" customFormat="1" ht="16.5" customHeight="1" thickBot="1" x14ac:dyDescent="0.2">
      <c r="A60" s="24" t="s">
        <v>93</v>
      </c>
      <c r="B60" s="25"/>
      <c r="C60" s="26" t="s">
        <v>94</v>
      </c>
      <c r="D60" s="26"/>
      <c r="E60" s="26"/>
      <c r="F60" s="26"/>
      <c r="G60" s="26"/>
      <c r="H60" s="6" t="s">
        <v>95</v>
      </c>
      <c r="I60" s="4"/>
      <c r="J60" s="26" t="s">
        <v>93</v>
      </c>
      <c r="K60" s="27"/>
      <c r="L60" s="26" t="s">
        <v>94</v>
      </c>
      <c r="M60" s="26"/>
      <c r="N60" s="26"/>
      <c r="O60" s="26"/>
      <c r="P60" s="26"/>
      <c r="Q60" s="6" t="s">
        <v>95</v>
      </c>
      <c r="R60" s="4"/>
      <c r="S60" s="26" t="s">
        <v>93</v>
      </c>
      <c r="T60" s="27"/>
      <c r="U60" s="26" t="s">
        <v>94</v>
      </c>
      <c r="V60" s="26"/>
      <c r="W60" s="26"/>
      <c r="X60" s="26"/>
      <c r="Y60" s="26"/>
      <c r="Z60" s="6" t="s">
        <v>95</v>
      </c>
    </row>
    <row r="61" spans="1:26" s="3" customFormat="1" ht="21" customHeight="1" x14ac:dyDescent="0.15">
      <c r="A61" s="7" t="s">
        <v>98</v>
      </c>
      <c r="B61" s="9"/>
      <c r="C61" s="19" t="str">
        <f>IF(B61="","",VLOOKUP(B61,Sheet1!$A$1:$G$1000,2,FALSE))</f>
        <v/>
      </c>
      <c r="D61" s="20"/>
      <c r="E61" s="20"/>
      <c r="F61" s="20"/>
      <c r="G61" s="20"/>
      <c r="H61" s="5" t="str">
        <f>IF(B61="","",VLOOKUP(B61,Sheet1!$A$1:$G$1000,7,FALSE))</f>
        <v/>
      </c>
      <c r="I61" s="4"/>
      <c r="J61" s="7" t="s">
        <v>98</v>
      </c>
      <c r="K61" s="9"/>
      <c r="L61" s="19" t="str">
        <f>IF(K61="","",VLOOKUP(K61,Sheet1!$A$1:$G$1000,2,FALSE))</f>
        <v/>
      </c>
      <c r="M61" s="20"/>
      <c r="N61" s="20"/>
      <c r="O61" s="20"/>
      <c r="P61" s="20"/>
      <c r="Q61" s="5" t="str">
        <f>IF(K61="","",VLOOKUP(K61,Sheet1!$A$1:$G$1000,7,FALSE))</f>
        <v/>
      </c>
      <c r="R61" s="4"/>
      <c r="S61" s="7" t="s">
        <v>98</v>
      </c>
      <c r="T61" s="9"/>
      <c r="U61" s="19" t="str">
        <f>IF(T61="","",VLOOKUP(T61,Sheet1!$A$1:$G$1000,2,FALSE))</f>
        <v/>
      </c>
      <c r="V61" s="20"/>
      <c r="W61" s="20"/>
      <c r="X61" s="20"/>
      <c r="Y61" s="20"/>
      <c r="Z61" s="5" t="str">
        <f>IF(T61="","",VLOOKUP(T61,Sheet1!$A$1:$G$1000,7,FALSE))</f>
        <v/>
      </c>
    </row>
    <row r="62" spans="1:26" s="3" customFormat="1" ht="21" customHeight="1" x14ac:dyDescent="0.15">
      <c r="A62" s="7" t="s">
        <v>99</v>
      </c>
      <c r="B62" s="10"/>
      <c r="C62" s="19" t="str">
        <f>IF(B62="","",VLOOKUP(B62,Sheet1!$A$1:$G$1000,2,FALSE))</f>
        <v/>
      </c>
      <c r="D62" s="20"/>
      <c r="E62" s="20"/>
      <c r="F62" s="20"/>
      <c r="G62" s="20"/>
      <c r="H62" s="5" t="str">
        <f>IF(B62="","",VLOOKUP(B62,Sheet1!$A$1:$G$1000,7,FALSE))</f>
        <v/>
      </c>
      <c r="I62" s="4"/>
      <c r="J62" s="7" t="s">
        <v>99</v>
      </c>
      <c r="K62" s="10"/>
      <c r="L62" s="19" t="str">
        <f>IF(K62="","",VLOOKUP(K62,Sheet1!$A$1:$G$1000,2,FALSE))</f>
        <v/>
      </c>
      <c r="M62" s="20"/>
      <c r="N62" s="20"/>
      <c r="O62" s="20"/>
      <c r="P62" s="20"/>
      <c r="Q62" s="5" t="str">
        <f>IF(K62="","",VLOOKUP(K62,Sheet1!$A$1:$G$1000,7,FALSE))</f>
        <v/>
      </c>
      <c r="R62" s="4"/>
      <c r="S62" s="7" t="s">
        <v>99</v>
      </c>
      <c r="T62" s="10"/>
      <c r="U62" s="19" t="str">
        <f>IF(T62="","",VLOOKUP(T62,Sheet1!$A$1:$G$1000,2,FALSE))</f>
        <v/>
      </c>
      <c r="V62" s="20"/>
      <c r="W62" s="20"/>
      <c r="X62" s="20"/>
      <c r="Y62" s="20"/>
      <c r="Z62" s="5" t="str">
        <f>IF(T62="","",VLOOKUP(T62,Sheet1!$A$1:$G$1000,7,FALSE))</f>
        <v/>
      </c>
    </row>
    <row r="63" spans="1:26" s="3" customFormat="1" ht="21" customHeight="1" x14ac:dyDescent="0.15">
      <c r="A63" s="7" t="s">
        <v>100</v>
      </c>
      <c r="B63" s="10"/>
      <c r="C63" s="19" t="str">
        <f>IF(B63="","",VLOOKUP(B63,Sheet1!$A$1:$G$1000,2,FALSE))</f>
        <v/>
      </c>
      <c r="D63" s="20"/>
      <c r="E63" s="20"/>
      <c r="F63" s="20"/>
      <c r="G63" s="20"/>
      <c r="H63" s="5" t="str">
        <f>IF(B63="","",VLOOKUP(B63,Sheet1!$A$1:$G$1000,7,FALSE))</f>
        <v/>
      </c>
      <c r="I63" s="4"/>
      <c r="J63" s="7" t="s">
        <v>100</v>
      </c>
      <c r="K63" s="10"/>
      <c r="L63" s="19" t="str">
        <f>IF(K63="","",VLOOKUP(K63,Sheet1!$A$1:$G$1000,2,FALSE))</f>
        <v/>
      </c>
      <c r="M63" s="20"/>
      <c r="N63" s="20"/>
      <c r="O63" s="20"/>
      <c r="P63" s="20"/>
      <c r="Q63" s="5" t="str">
        <f>IF(K63="","",VLOOKUP(K63,Sheet1!$A$1:$G$1000,7,FALSE))</f>
        <v/>
      </c>
      <c r="R63" s="4"/>
      <c r="S63" s="7" t="s">
        <v>100</v>
      </c>
      <c r="T63" s="10"/>
      <c r="U63" s="19" t="str">
        <f>IF(T63="","",VLOOKUP(T63,Sheet1!$A$1:$G$1000,2,FALSE))</f>
        <v/>
      </c>
      <c r="V63" s="20"/>
      <c r="W63" s="20"/>
      <c r="X63" s="20"/>
      <c r="Y63" s="20"/>
      <c r="Z63" s="5" t="str">
        <f>IF(T63="","",VLOOKUP(T63,Sheet1!$A$1:$G$1000,7,FALSE))</f>
        <v/>
      </c>
    </row>
    <row r="64" spans="1:26" s="3" customFormat="1" ht="21" customHeight="1" thickBot="1" x14ac:dyDescent="0.2">
      <c r="A64" s="7" t="s">
        <v>101</v>
      </c>
      <c r="B64" s="11"/>
      <c r="C64" s="19" t="str">
        <f>IF(B64="","",VLOOKUP(B64,Sheet1!$A$1:$G$1000,2,FALSE))</f>
        <v/>
      </c>
      <c r="D64" s="20"/>
      <c r="E64" s="20"/>
      <c r="F64" s="20"/>
      <c r="G64" s="20"/>
      <c r="H64" s="5" t="str">
        <f>IF(B64="","",VLOOKUP(B64,Sheet1!$A$1:$G$1000,7,FALSE))</f>
        <v/>
      </c>
      <c r="I64" s="4"/>
      <c r="J64" s="7" t="s">
        <v>101</v>
      </c>
      <c r="K64" s="11"/>
      <c r="L64" s="19" t="str">
        <f>IF(K64="","",VLOOKUP(K64,Sheet1!$A$1:$G$1000,2,FALSE))</f>
        <v/>
      </c>
      <c r="M64" s="20"/>
      <c r="N64" s="20"/>
      <c r="O64" s="20"/>
      <c r="P64" s="20"/>
      <c r="Q64" s="5" t="str">
        <f>IF(K64="","",VLOOKUP(K64,Sheet1!$A$1:$G$1000,7,FALSE))</f>
        <v/>
      </c>
      <c r="R64" s="4"/>
      <c r="S64" s="7" t="s">
        <v>101</v>
      </c>
      <c r="T64" s="11"/>
      <c r="U64" s="19" t="str">
        <f>IF(T64="","",VLOOKUP(T64,Sheet1!$A$1:$G$1000,2,FALSE))</f>
        <v/>
      </c>
      <c r="V64" s="20"/>
      <c r="W64" s="20"/>
      <c r="X64" s="20"/>
      <c r="Y64" s="20"/>
      <c r="Z64" s="5" t="str">
        <f>IF(T64="","",VLOOKUP(T64,Sheet1!$A$1:$G$1000,7,FALSE))</f>
        <v/>
      </c>
    </row>
    <row r="65" spans="1:26" s="3" customFormat="1" ht="21" customHeight="1" x14ac:dyDescent="0.15">
      <c r="A65" s="4"/>
      <c r="B65" s="4"/>
      <c r="C65" s="4"/>
      <c r="D65" s="4"/>
      <c r="E65" s="4"/>
      <c r="F65" s="21" t="s">
        <v>96</v>
      </c>
      <c r="G65" s="21"/>
      <c r="H65" s="15" t="str">
        <f>IF(H61="","",SUM(H61:H64))</f>
        <v/>
      </c>
      <c r="I65" s="4"/>
      <c r="J65" s="4"/>
      <c r="K65" s="4"/>
      <c r="L65" s="4"/>
      <c r="M65" s="4"/>
      <c r="N65" s="4"/>
      <c r="O65" s="21" t="s">
        <v>96</v>
      </c>
      <c r="P65" s="21"/>
      <c r="Q65" s="12" t="str">
        <f>IF(Q61="","",SUM(Q61:Q64))</f>
        <v/>
      </c>
      <c r="R65" s="4"/>
      <c r="S65" s="4"/>
      <c r="T65" s="4"/>
      <c r="U65" s="4"/>
      <c r="V65" s="4"/>
      <c r="W65" s="4"/>
      <c r="X65" s="21" t="s">
        <v>96</v>
      </c>
      <c r="Y65" s="21"/>
      <c r="Z65" s="12" t="str">
        <f>IF(Z61="","",SUM(Z61:Z64))</f>
        <v/>
      </c>
    </row>
    <row r="66" spans="1:26" s="3" customFormat="1" ht="11.25" customHeight="1" thickBo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4" customFormat="1" ht="22.5" customHeight="1" thickBot="1" x14ac:dyDescent="0.2">
      <c r="A67" s="28" t="s">
        <v>634</v>
      </c>
      <c r="B67" s="29"/>
      <c r="C67" s="13"/>
      <c r="D67" s="30" t="str">
        <f>IF(C67="","",VLOOKUP(C67,Sheet1!$K$1:$L$498,2,FALSE))</f>
        <v/>
      </c>
      <c r="E67" s="31"/>
      <c r="F67" s="31"/>
      <c r="G67" s="31"/>
      <c r="H67" s="32"/>
      <c r="I67" s="8"/>
      <c r="J67" s="28" t="s">
        <v>634</v>
      </c>
      <c r="K67" s="29"/>
      <c r="L67" s="13"/>
      <c r="M67" s="30" t="str">
        <f>IF(L67="","",VLOOKUP(L67,Sheet1!$K$1:$L$498,2,FALSE))</f>
        <v/>
      </c>
      <c r="N67" s="31"/>
      <c r="O67" s="31"/>
      <c r="P67" s="31"/>
      <c r="Q67" s="32"/>
      <c r="R67" s="8"/>
      <c r="S67" s="28" t="s">
        <v>634</v>
      </c>
      <c r="T67" s="29"/>
      <c r="U67" s="13"/>
      <c r="V67" s="30" t="str">
        <f>IF(U67="","",VLOOKUP(U67,Sheet1!$K$1:$L$498,2,FALSE))</f>
        <v/>
      </c>
      <c r="W67" s="31"/>
      <c r="X67" s="31"/>
      <c r="Y67" s="31"/>
      <c r="Z67" s="32"/>
    </row>
    <row r="68" spans="1:26" s="4" customFormat="1" ht="16.5" customHeight="1" x14ac:dyDescent="0.15">
      <c r="A68" s="16" t="str">
        <f>IF(C67="","",VLOOKUP(C67,Sheet1!$K$1:$P$498,3,FALSE))</f>
        <v/>
      </c>
      <c r="B68" s="22" t="str">
        <f>IF(C67="","",VLOOKUP(C67,Sheet1!$K$1:$P$498,4,FALSE))</f>
        <v/>
      </c>
      <c r="C68" s="23"/>
      <c r="D68" s="22"/>
      <c r="E68" s="17" t="s">
        <v>635</v>
      </c>
      <c r="F68" s="22" t="str">
        <f>IF(C67="","",VLOOKUP(C67,Sheet1!$K$1:$P$498,6,FALSE))</f>
        <v/>
      </c>
      <c r="G68" s="22"/>
      <c r="H68" s="22"/>
      <c r="I68" s="8"/>
      <c r="J68" s="16" t="str">
        <f>IF(L67="","",VLOOKUP(L67,Sheet1!$K$1:$P$498,3,FALSE))</f>
        <v/>
      </c>
      <c r="K68" s="22" t="str">
        <f>IF(L67="","",VLOOKUP(L67,Sheet1!$K$1:$P$498,4,FALSE))</f>
        <v/>
      </c>
      <c r="L68" s="23"/>
      <c r="M68" s="22"/>
      <c r="N68" s="17" t="s">
        <v>635</v>
      </c>
      <c r="O68" s="22" t="str">
        <f>IF(L67="","",VLOOKUP(L67,Sheet1!$K$1:$P$498,6,FALSE))</f>
        <v/>
      </c>
      <c r="P68" s="22"/>
      <c r="Q68" s="22"/>
      <c r="R68" s="8"/>
      <c r="S68" s="16" t="str">
        <f>IF(U67="","",VLOOKUP(U67,Sheet1!$K$1:$P$498,3,FALSE))</f>
        <v/>
      </c>
      <c r="T68" s="22" t="str">
        <f>IF(U67="","",VLOOKUP(U67,Sheet1!$K$1:$P$498,4,FALSE))</f>
        <v/>
      </c>
      <c r="U68" s="23"/>
      <c r="V68" s="22"/>
      <c r="W68" s="17" t="s">
        <v>635</v>
      </c>
      <c r="X68" s="22" t="str">
        <f>IF(U67="","",VLOOKUP(U67,Sheet1!$K$1:$P$498,6,FALSE))</f>
        <v/>
      </c>
      <c r="Y68" s="22"/>
      <c r="Z68" s="22"/>
    </row>
    <row r="69" spans="1:26" s="4" customFormat="1" ht="6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s="3" customFormat="1" ht="16.5" customHeight="1" thickBot="1" x14ac:dyDescent="0.2">
      <c r="A70" s="24" t="s">
        <v>93</v>
      </c>
      <c r="B70" s="25"/>
      <c r="C70" s="26" t="s">
        <v>94</v>
      </c>
      <c r="D70" s="26"/>
      <c r="E70" s="26"/>
      <c r="F70" s="26"/>
      <c r="G70" s="26"/>
      <c r="H70" s="6" t="s">
        <v>95</v>
      </c>
      <c r="I70" s="4"/>
      <c r="J70" s="26" t="s">
        <v>93</v>
      </c>
      <c r="K70" s="27"/>
      <c r="L70" s="26" t="s">
        <v>94</v>
      </c>
      <c r="M70" s="26"/>
      <c r="N70" s="26"/>
      <c r="O70" s="26"/>
      <c r="P70" s="26"/>
      <c r="Q70" s="6" t="s">
        <v>95</v>
      </c>
      <c r="R70" s="4"/>
      <c r="S70" s="26" t="s">
        <v>93</v>
      </c>
      <c r="T70" s="27"/>
      <c r="U70" s="26" t="s">
        <v>94</v>
      </c>
      <c r="V70" s="26"/>
      <c r="W70" s="26"/>
      <c r="X70" s="26"/>
      <c r="Y70" s="26"/>
      <c r="Z70" s="6" t="s">
        <v>95</v>
      </c>
    </row>
    <row r="71" spans="1:26" s="3" customFormat="1" ht="21" customHeight="1" x14ac:dyDescent="0.15">
      <c r="A71" s="7" t="s">
        <v>98</v>
      </c>
      <c r="B71" s="9"/>
      <c r="C71" s="19" t="str">
        <f>IF(B71="","",VLOOKUP(B71,Sheet1!$A$1:$G$1000,2,FALSE))</f>
        <v/>
      </c>
      <c r="D71" s="20"/>
      <c r="E71" s="20"/>
      <c r="F71" s="20"/>
      <c r="G71" s="20"/>
      <c r="H71" s="5" t="str">
        <f>IF(B71="","",VLOOKUP(B71,Sheet1!$A$1:$G$1000,7,FALSE))</f>
        <v/>
      </c>
      <c r="I71" s="4"/>
      <c r="J71" s="7" t="s">
        <v>98</v>
      </c>
      <c r="K71" s="9"/>
      <c r="L71" s="19" t="str">
        <f>IF(K71="","",VLOOKUP(K71,Sheet1!$A$1:$G$1000,2,FALSE))</f>
        <v/>
      </c>
      <c r="M71" s="20"/>
      <c r="N71" s="20"/>
      <c r="O71" s="20"/>
      <c r="P71" s="20"/>
      <c r="Q71" s="5" t="str">
        <f>IF(K71="","",VLOOKUP(K71,Sheet1!$A$1:$G$1000,7,FALSE))</f>
        <v/>
      </c>
      <c r="R71" s="4"/>
      <c r="S71" s="7" t="s">
        <v>98</v>
      </c>
      <c r="T71" s="9"/>
      <c r="U71" s="19" t="str">
        <f>IF(T71="","",VLOOKUP(T71,Sheet1!$A$1:$G$1000,2,FALSE))</f>
        <v/>
      </c>
      <c r="V71" s="20"/>
      <c r="W71" s="20"/>
      <c r="X71" s="20"/>
      <c r="Y71" s="20"/>
      <c r="Z71" s="5" t="str">
        <f>IF(T71="","",VLOOKUP(T71,Sheet1!$A$1:$G$1000,7,FALSE))</f>
        <v/>
      </c>
    </row>
    <row r="72" spans="1:26" s="3" customFormat="1" ht="21" customHeight="1" x14ac:dyDescent="0.15">
      <c r="A72" s="7" t="s">
        <v>99</v>
      </c>
      <c r="B72" s="10"/>
      <c r="C72" s="19" t="str">
        <f>IF(B72="","",VLOOKUP(B72,Sheet1!$A$1:$G$1000,2,FALSE))</f>
        <v/>
      </c>
      <c r="D72" s="20"/>
      <c r="E72" s="20"/>
      <c r="F72" s="20"/>
      <c r="G72" s="20"/>
      <c r="H72" s="5" t="str">
        <f>IF(B72="","",VLOOKUP(B72,Sheet1!$A$1:$G$1000,7,FALSE))</f>
        <v/>
      </c>
      <c r="I72" s="4"/>
      <c r="J72" s="7" t="s">
        <v>99</v>
      </c>
      <c r="K72" s="10"/>
      <c r="L72" s="19" t="str">
        <f>IF(K72="","",VLOOKUP(K72,Sheet1!$A$1:$G$1000,2,FALSE))</f>
        <v/>
      </c>
      <c r="M72" s="20"/>
      <c r="N72" s="20"/>
      <c r="O72" s="20"/>
      <c r="P72" s="20"/>
      <c r="Q72" s="5" t="str">
        <f>IF(K72="","",VLOOKUP(K72,Sheet1!$A$1:$G$1000,7,FALSE))</f>
        <v/>
      </c>
      <c r="R72" s="4"/>
      <c r="S72" s="7" t="s">
        <v>99</v>
      </c>
      <c r="T72" s="10"/>
      <c r="U72" s="19" t="str">
        <f>IF(T72="","",VLOOKUP(T72,Sheet1!$A$1:$G$1000,2,FALSE))</f>
        <v/>
      </c>
      <c r="V72" s="20"/>
      <c r="W72" s="20"/>
      <c r="X72" s="20"/>
      <c r="Y72" s="20"/>
      <c r="Z72" s="5" t="str">
        <f>IF(T72="","",VLOOKUP(T72,Sheet1!$A$1:$G$1000,7,FALSE))</f>
        <v/>
      </c>
    </row>
    <row r="73" spans="1:26" s="3" customFormat="1" ht="21" customHeight="1" x14ac:dyDescent="0.15">
      <c r="A73" s="7" t="s">
        <v>100</v>
      </c>
      <c r="B73" s="10"/>
      <c r="C73" s="19" t="str">
        <f>IF(B73="","",VLOOKUP(B73,Sheet1!$A$1:$G$1000,2,FALSE))</f>
        <v/>
      </c>
      <c r="D73" s="20"/>
      <c r="E73" s="20"/>
      <c r="F73" s="20"/>
      <c r="G73" s="20"/>
      <c r="H73" s="5" t="str">
        <f>IF(B73="","",VLOOKUP(B73,Sheet1!$A$1:$G$1000,7,FALSE))</f>
        <v/>
      </c>
      <c r="I73" s="4"/>
      <c r="J73" s="7" t="s">
        <v>100</v>
      </c>
      <c r="K73" s="10"/>
      <c r="L73" s="19" t="str">
        <f>IF(K73="","",VLOOKUP(K73,Sheet1!$A$1:$G$1000,2,FALSE))</f>
        <v/>
      </c>
      <c r="M73" s="20"/>
      <c r="N73" s="20"/>
      <c r="O73" s="20"/>
      <c r="P73" s="20"/>
      <c r="Q73" s="5" t="str">
        <f>IF(K73="","",VLOOKUP(K73,Sheet1!$A$1:$G$1000,7,FALSE))</f>
        <v/>
      </c>
      <c r="R73" s="4"/>
      <c r="S73" s="7" t="s">
        <v>100</v>
      </c>
      <c r="T73" s="10"/>
      <c r="U73" s="19" t="str">
        <f>IF(T73="","",VLOOKUP(T73,Sheet1!$A$1:$G$1000,2,FALSE))</f>
        <v/>
      </c>
      <c r="V73" s="20"/>
      <c r="W73" s="20"/>
      <c r="X73" s="20"/>
      <c r="Y73" s="20"/>
      <c r="Z73" s="5" t="str">
        <f>IF(T73="","",VLOOKUP(T73,Sheet1!$A$1:$G$1000,7,FALSE))</f>
        <v/>
      </c>
    </row>
    <row r="74" spans="1:26" s="3" customFormat="1" ht="21" customHeight="1" thickBot="1" x14ac:dyDescent="0.2">
      <c r="A74" s="7" t="s">
        <v>101</v>
      </c>
      <c r="B74" s="11"/>
      <c r="C74" s="19" t="str">
        <f>IF(B74="","",VLOOKUP(B74,Sheet1!$A$1:$G$1000,2,FALSE))</f>
        <v/>
      </c>
      <c r="D74" s="20"/>
      <c r="E74" s="20"/>
      <c r="F74" s="20"/>
      <c r="G74" s="20"/>
      <c r="H74" s="5" t="str">
        <f>IF(B74="","",VLOOKUP(B74,Sheet1!$A$1:$G$1000,7,FALSE))</f>
        <v/>
      </c>
      <c r="I74" s="4"/>
      <c r="J74" s="7" t="s">
        <v>101</v>
      </c>
      <c r="K74" s="11"/>
      <c r="L74" s="19" t="str">
        <f>IF(K74="","",VLOOKUP(K74,Sheet1!$A$1:$G$1000,2,FALSE))</f>
        <v/>
      </c>
      <c r="M74" s="20"/>
      <c r="N74" s="20"/>
      <c r="O74" s="20"/>
      <c r="P74" s="20"/>
      <c r="Q74" s="5" t="str">
        <f>IF(K74="","",VLOOKUP(K74,Sheet1!$A$1:$G$1000,7,FALSE))</f>
        <v/>
      </c>
      <c r="R74" s="4"/>
      <c r="S74" s="7" t="s">
        <v>101</v>
      </c>
      <c r="T74" s="11"/>
      <c r="U74" s="19" t="str">
        <f>IF(T74="","",VLOOKUP(T74,Sheet1!$A$1:$G$1000,2,FALSE))</f>
        <v/>
      </c>
      <c r="V74" s="20"/>
      <c r="W74" s="20"/>
      <c r="X74" s="20"/>
      <c r="Y74" s="20"/>
      <c r="Z74" s="5" t="str">
        <f>IF(T74="","",VLOOKUP(T74,Sheet1!$A$1:$G$1000,7,FALSE))</f>
        <v/>
      </c>
    </row>
    <row r="75" spans="1:26" s="3" customFormat="1" ht="21" customHeight="1" x14ac:dyDescent="0.15">
      <c r="A75" s="4"/>
      <c r="B75" s="4"/>
      <c r="C75" s="4"/>
      <c r="D75" s="4"/>
      <c r="E75" s="4"/>
      <c r="F75" s="21" t="s">
        <v>96</v>
      </c>
      <c r="G75" s="21"/>
      <c r="H75" s="15" t="str">
        <f>IF(H71="","",SUM(H71:H74))</f>
        <v/>
      </c>
      <c r="I75" s="4"/>
      <c r="J75" s="4"/>
      <c r="K75" s="4"/>
      <c r="L75" s="4"/>
      <c r="M75" s="4"/>
      <c r="N75" s="4"/>
      <c r="O75" s="21" t="s">
        <v>96</v>
      </c>
      <c r="P75" s="21"/>
      <c r="Q75" s="12" t="str">
        <f>IF(Q71="","",SUM(Q71:Q74))</f>
        <v/>
      </c>
      <c r="R75" s="4"/>
      <c r="S75" s="4"/>
      <c r="T75" s="4"/>
      <c r="U75" s="4"/>
      <c r="V75" s="4"/>
      <c r="W75" s="4"/>
      <c r="X75" s="21" t="s">
        <v>96</v>
      </c>
      <c r="Y75" s="21"/>
      <c r="Z75" s="12" t="str">
        <f>IF(Z71="","",SUM(Z71:Z74))</f>
        <v/>
      </c>
    </row>
    <row r="76" spans="1:26" s="3" customFormat="1" ht="11.25" customHeight="1" thickBo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4" customFormat="1" ht="22.5" customHeight="1" thickBot="1" x14ac:dyDescent="0.2">
      <c r="A77" s="28" t="s">
        <v>634</v>
      </c>
      <c r="B77" s="29"/>
      <c r="C77" s="13"/>
      <c r="D77" s="30" t="str">
        <f>IF(C77="","",VLOOKUP(C77,Sheet1!$K$1:$L$498,2,FALSE))</f>
        <v/>
      </c>
      <c r="E77" s="31"/>
      <c r="F77" s="31"/>
      <c r="G77" s="31"/>
      <c r="H77" s="32"/>
      <c r="I77" s="8"/>
      <c r="J77" s="28" t="s">
        <v>634</v>
      </c>
      <c r="K77" s="29"/>
      <c r="L77" s="13"/>
      <c r="M77" s="30" t="str">
        <f>IF(L77="","",VLOOKUP(L77,Sheet1!$K$1:$L$498,2,FALSE))</f>
        <v/>
      </c>
      <c r="N77" s="31"/>
      <c r="O77" s="31"/>
      <c r="P77" s="31"/>
      <c r="Q77" s="32"/>
      <c r="R77" s="8"/>
      <c r="S77" s="28" t="s">
        <v>634</v>
      </c>
      <c r="T77" s="29"/>
      <c r="U77" s="13"/>
      <c r="V77" s="30" t="str">
        <f>IF(U77="","",VLOOKUP(U77,Sheet1!$K$1:$L$498,2,FALSE))</f>
        <v/>
      </c>
      <c r="W77" s="31"/>
      <c r="X77" s="31"/>
      <c r="Y77" s="31"/>
      <c r="Z77" s="32"/>
    </row>
    <row r="78" spans="1:26" s="4" customFormat="1" ht="16.5" customHeight="1" x14ac:dyDescent="0.15">
      <c r="A78" s="16" t="str">
        <f>IF(C77="","",VLOOKUP(C77,Sheet1!$K$1:$P$498,3,FALSE))</f>
        <v/>
      </c>
      <c r="B78" s="22" t="str">
        <f>IF(C77="","",VLOOKUP(C77,Sheet1!$K$1:$P$498,4,FALSE))</f>
        <v/>
      </c>
      <c r="C78" s="23"/>
      <c r="D78" s="22"/>
      <c r="E78" s="17" t="s">
        <v>635</v>
      </c>
      <c r="F78" s="22" t="str">
        <f>IF(C77="","",VLOOKUP(C77,Sheet1!$K$1:$P$498,6,FALSE))</f>
        <v/>
      </c>
      <c r="G78" s="22"/>
      <c r="H78" s="22"/>
      <c r="I78" s="8"/>
      <c r="J78" s="16" t="str">
        <f>IF(L77="","",VLOOKUP(L77,Sheet1!$K$1:$P$498,3,FALSE))</f>
        <v/>
      </c>
      <c r="K78" s="22" t="str">
        <f>IF(L77="","",VLOOKUP(L77,Sheet1!$K$1:$P$498,4,FALSE))</f>
        <v/>
      </c>
      <c r="L78" s="23"/>
      <c r="M78" s="22"/>
      <c r="N78" s="17" t="s">
        <v>635</v>
      </c>
      <c r="O78" s="22" t="str">
        <f>IF(L77="","",VLOOKUP(L77,Sheet1!$K$1:$P$498,6,FALSE))</f>
        <v/>
      </c>
      <c r="P78" s="22"/>
      <c r="Q78" s="22"/>
      <c r="R78" s="8"/>
      <c r="S78" s="16" t="str">
        <f>IF(U77="","",VLOOKUP(U77,Sheet1!$K$1:$P$498,3,FALSE))</f>
        <v/>
      </c>
      <c r="T78" s="22" t="str">
        <f>IF(U77="","",VLOOKUP(U77,Sheet1!$K$1:$P$498,4,FALSE))</f>
        <v/>
      </c>
      <c r="U78" s="23"/>
      <c r="V78" s="22"/>
      <c r="W78" s="17" t="s">
        <v>635</v>
      </c>
      <c r="X78" s="22" t="str">
        <f>IF(U77="","",VLOOKUP(U77,Sheet1!$K$1:$P$498,6,FALSE))</f>
        <v/>
      </c>
      <c r="Y78" s="22"/>
      <c r="Z78" s="22"/>
    </row>
    <row r="79" spans="1:26" s="4" customFormat="1" ht="6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3" customFormat="1" ht="16.5" customHeight="1" thickBot="1" x14ac:dyDescent="0.2">
      <c r="A80" s="24" t="s">
        <v>93</v>
      </c>
      <c r="B80" s="25"/>
      <c r="C80" s="26" t="s">
        <v>94</v>
      </c>
      <c r="D80" s="26"/>
      <c r="E80" s="26"/>
      <c r="F80" s="26"/>
      <c r="G80" s="26"/>
      <c r="H80" s="6" t="s">
        <v>95</v>
      </c>
      <c r="I80" s="4"/>
      <c r="J80" s="26" t="s">
        <v>93</v>
      </c>
      <c r="K80" s="27"/>
      <c r="L80" s="26" t="s">
        <v>94</v>
      </c>
      <c r="M80" s="26"/>
      <c r="N80" s="26"/>
      <c r="O80" s="26"/>
      <c r="P80" s="26"/>
      <c r="Q80" s="6" t="s">
        <v>95</v>
      </c>
      <c r="R80" s="4"/>
      <c r="S80" s="26" t="s">
        <v>93</v>
      </c>
      <c r="T80" s="27"/>
      <c r="U80" s="26" t="s">
        <v>94</v>
      </c>
      <c r="V80" s="26"/>
      <c r="W80" s="26"/>
      <c r="X80" s="26"/>
      <c r="Y80" s="26"/>
      <c r="Z80" s="6" t="s">
        <v>95</v>
      </c>
    </row>
    <row r="81" spans="1:26" s="3" customFormat="1" ht="21" customHeight="1" x14ac:dyDescent="0.15">
      <c r="A81" s="7" t="s">
        <v>98</v>
      </c>
      <c r="B81" s="9"/>
      <c r="C81" s="19" t="str">
        <f>IF(B81="","",VLOOKUP(B81,Sheet1!$A$1:$G$1000,2,FALSE))</f>
        <v/>
      </c>
      <c r="D81" s="20"/>
      <c r="E81" s="20"/>
      <c r="F81" s="20"/>
      <c r="G81" s="20"/>
      <c r="H81" s="5" t="str">
        <f>IF(B81="","",VLOOKUP(B81,Sheet1!$A$1:$G$1000,7,FALSE))</f>
        <v/>
      </c>
      <c r="I81" s="4"/>
      <c r="J81" s="7" t="s">
        <v>98</v>
      </c>
      <c r="K81" s="9"/>
      <c r="L81" s="19" t="str">
        <f>IF(K81="","",VLOOKUP(K81,Sheet1!$A$1:$G$1000,2,FALSE))</f>
        <v/>
      </c>
      <c r="M81" s="20"/>
      <c r="N81" s="20"/>
      <c r="O81" s="20"/>
      <c r="P81" s="20"/>
      <c r="Q81" s="5" t="str">
        <f>IF(K81="","",VLOOKUP(K81,Sheet1!$A$1:$G$1000,7,FALSE))</f>
        <v/>
      </c>
      <c r="R81" s="4"/>
      <c r="S81" s="7" t="s">
        <v>98</v>
      </c>
      <c r="T81" s="9"/>
      <c r="U81" s="19" t="str">
        <f>IF(T81="","",VLOOKUP(T81,Sheet1!$A$1:$G$1000,2,FALSE))</f>
        <v/>
      </c>
      <c r="V81" s="20"/>
      <c r="W81" s="20"/>
      <c r="X81" s="20"/>
      <c r="Y81" s="20"/>
      <c r="Z81" s="5" t="str">
        <f>IF(T81="","",VLOOKUP(T81,Sheet1!$A$1:$G$1000,7,FALSE))</f>
        <v/>
      </c>
    </row>
    <row r="82" spans="1:26" s="3" customFormat="1" ht="21" customHeight="1" x14ac:dyDescent="0.15">
      <c r="A82" s="7" t="s">
        <v>99</v>
      </c>
      <c r="B82" s="10"/>
      <c r="C82" s="19" t="str">
        <f>IF(B82="","",VLOOKUP(B82,Sheet1!$A$1:$G$1000,2,FALSE))</f>
        <v/>
      </c>
      <c r="D82" s="20"/>
      <c r="E82" s="20"/>
      <c r="F82" s="20"/>
      <c r="G82" s="20"/>
      <c r="H82" s="5" t="str">
        <f>IF(B82="","",VLOOKUP(B82,Sheet1!$A$1:$G$1000,7,FALSE))</f>
        <v/>
      </c>
      <c r="I82" s="4"/>
      <c r="J82" s="7" t="s">
        <v>99</v>
      </c>
      <c r="K82" s="10"/>
      <c r="L82" s="19" t="str">
        <f>IF(K82="","",VLOOKUP(K82,Sheet1!$A$1:$G$1000,2,FALSE))</f>
        <v/>
      </c>
      <c r="M82" s="20"/>
      <c r="N82" s="20"/>
      <c r="O82" s="20"/>
      <c r="P82" s="20"/>
      <c r="Q82" s="5" t="str">
        <f>IF(K82="","",VLOOKUP(K82,Sheet1!$A$1:$G$1000,7,FALSE))</f>
        <v/>
      </c>
      <c r="R82" s="4"/>
      <c r="S82" s="7" t="s">
        <v>99</v>
      </c>
      <c r="T82" s="10"/>
      <c r="U82" s="19" t="str">
        <f>IF(T82="","",VLOOKUP(T82,Sheet1!$A$1:$G$1000,2,FALSE))</f>
        <v/>
      </c>
      <c r="V82" s="20"/>
      <c r="W82" s="20"/>
      <c r="X82" s="20"/>
      <c r="Y82" s="20"/>
      <c r="Z82" s="5" t="str">
        <f>IF(T82="","",VLOOKUP(T82,Sheet1!$A$1:$G$1000,7,FALSE))</f>
        <v/>
      </c>
    </row>
    <row r="83" spans="1:26" s="3" customFormat="1" ht="21" customHeight="1" x14ac:dyDescent="0.15">
      <c r="A83" s="7" t="s">
        <v>100</v>
      </c>
      <c r="B83" s="10"/>
      <c r="C83" s="19" t="str">
        <f>IF(B83="","",VLOOKUP(B83,Sheet1!$A$1:$G$1000,2,FALSE))</f>
        <v/>
      </c>
      <c r="D83" s="20"/>
      <c r="E83" s="20"/>
      <c r="F83" s="20"/>
      <c r="G83" s="20"/>
      <c r="H83" s="5" t="str">
        <f>IF(B83="","",VLOOKUP(B83,Sheet1!$A$1:$G$1000,7,FALSE))</f>
        <v/>
      </c>
      <c r="I83" s="4"/>
      <c r="J83" s="7" t="s">
        <v>100</v>
      </c>
      <c r="K83" s="10"/>
      <c r="L83" s="19" t="str">
        <f>IF(K83="","",VLOOKUP(K83,Sheet1!$A$1:$G$1000,2,FALSE))</f>
        <v/>
      </c>
      <c r="M83" s="20"/>
      <c r="N83" s="20"/>
      <c r="O83" s="20"/>
      <c r="P83" s="20"/>
      <c r="Q83" s="5" t="str">
        <f>IF(K83="","",VLOOKUP(K83,Sheet1!$A$1:$G$1000,7,FALSE))</f>
        <v/>
      </c>
      <c r="R83" s="4"/>
      <c r="S83" s="7" t="s">
        <v>100</v>
      </c>
      <c r="T83" s="10"/>
      <c r="U83" s="19" t="str">
        <f>IF(T83="","",VLOOKUP(T83,Sheet1!$A$1:$G$1000,2,FALSE))</f>
        <v/>
      </c>
      <c r="V83" s="20"/>
      <c r="W83" s="20"/>
      <c r="X83" s="20"/>
      <c r="Y83" s="20"/>
      <c r="Z83" s="5" t="str">
        <f>IF(T83="","",VLOOKUP(T83,Sheet1!$A$1:$G$1000,7,FALSE))</f>
        <v/>
      </c>
    </row>
    <row r="84" spans="1:26" s="3" customFormat="1" ht="21" customHeight="1" thickBot="1" x14ac:dyDescent="0.2">
      <c r="A84" s="7" t="s">
        <v>101</v>
      </c>
      <c r="B84" s="11"/>
      <c r="C84" s="19" t="str">
        <f>IF(B84="","",VLOOKUP(B84,Sheet1!$A$1:$G$1000,2,FALSE))</f>
        <v/>
      </c>
      <c r="D84" s="20"/>
      <c r="E84" s="20"/>
      <c r="F84" s="20"/>
      <c r="G84" s="20"/>
      <c r="H84" s="5" t="str">
        <f>IF(B84="","",VLOOKUP(B84,Sheet1!$A$1:$G$1000,7,FALSE))</f>
        <v/>
      </c>
      <c r="I84" s="4"/>
      <c r="J84" s="7" t="s">
        <v>101</v>
      </c>
      <c r="K84" s="11"/>
      <c r="L84" s="19" t="str">
        <f>IF(K84="","",VLOOKUP(K84,Sheet1!$A$1:$G$1000,2,FALSE))</f>
        <v/>
      </c>
      <c r="M84" s="20"/>
      <c r="N84" s="20"/>
      <c r="O84" s="20"/>
      <c r="P84" s="20"/>
      <c r="Q84" s="5" t="str">
        <f>IF(K84="","",VLOOKUP(K84,Sheet1!$A$1:$G$1000,7,FALSE))</f>
        <v/>
      </c>
      <c r="R84" s="4"/>
      <c r="S84" s="7" t="s">
        <v>101</v>
      </c>
      <c r="T84" s="11"/>
      <c r="U84" s="19" t="str">
        <f>IF(T84="","",VLOOKUP(T84,Sheet1!$A$1:$G$1000,2,FALSE))</f>
        <v/>
      </c>
      <c r="V84" s="20"/>
      <c r="W84" s="20"/>
      <c r="X84" s="20"/>
      <c r="Y84" s="20"/>
      <c r="Z84" s="5" t="str">
        <f>IF(T84="","",VLOOKUP(T84,Sheet1!$A$1:$G$1000,7,FALSE))</f>
        <v/>
      </c>
    </row>
    <row r="85" spans="1:26" s="3" customFormat="1" ht="21" customHeight="1" x14ac:dyDescent="0.15">
      <c r="A85" s="4"/>
      <c r="B85" s="4"/>
      <c r="C85" s="4"/>
      <c r="D85" s="4"/>
      <c r="E85" s="4"/>
      <c r="F85" s="21" t="s">
        <v>96</v>
      </c>
      <c r="G85" s="21"/>
      <c r="H85" s="15" t="str">
        <f>IF(H81="","",SUM(H81:H84))</f>
        <v/>
      </c>
      <c r="I85" s="4"/>
      <c r="J85" s="4"/>
      <c r="K85" s="4"/>
      <c r="L85" s="4"/>
      <c r="M85" s="4"/>
      <c r="N85" s="4"/>
      <c r="O85" s="21" t="s">
        <v>96</v>
      </c>
      <c r="P85" s="21"/>
      <c r="Q85" s="12" t="str">
        <f>IF(Q81="","",SUM(Q81:Q84))</f>
        <v/>
      </c>
      <c r="R85" s="4"/>
      <c r="S85" s="4"/>
      <c r="T85" s="4"/>
      <c r="U85" s="4"/>
      <c r="V85" s="4"/>
      <c r="W85" s="4"/>
      <c r="X85" s="21" t="s">
        <v>96</v>
      </c>
      <c r="Y85" s="21"/>
      <c r="Z85" s="12" t="str">
        <f>IF(Z81="","",SUM(Z81:Z84))</f>
        <v/>
      </c>
    </row>
    <row r="86" spans="1:26" s="3" customFormat="1" ht="11.25" customHeight="1" thickBo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4" customFormat="1" ht="22.5" customHeight="1" thickBot="1" x14ac:dyDescent="0.2">
      <c r="A87" s="28" t="s">
        <v>634</v>
      </c>
      <c r="B87" s="29"/>
      <c r="C87" s="13"/>
      <c r="D87" s="30" t="str">
        <f>IF(C87="","",VLOOKUP(C87,Sheet1!$K$1:$L$498,2,FALSE))</f>
        <v/>
      </c>
      <c r="E87" s="31"/>
      <c r="F87" s="31"/>
      <c r="G87" s="31"/>
      <c r="H87" s="32"/>
      <c r="I87" s="8"/>
      <c r="J87" s="28" t="s">
        <v>634</v>
      </c>
      <c r="K87" s="29"/>
      <c r="L87" s="13"/>
      <c r="M87" s="30" t="str">
        <f>IF(L87="","",VLOOKUP(L87,Sheet1!$K$1:$L$498,2,FALSE))</f>
        <v/>
      </c>
      <c r="N87" s="31"/>
      <c r="O87" s="31"/>
      <c r="P87" s="31"/>
      <c r="Q87" s="32"/>
      <c r="R87" s="8"/>
      <c r="S87" s="28" t="s">
        <v>634</v>
      </c>
      <c r="T87" s="29"/>
      <c r="U87" s="13"/>
      <c r="V87" s="30" t="str">
        <f>IF(U87="","",VLOOKUP(U87,Sheet1!$K$1:$L$498,2,FALSE))</f>
        <v/>
      </c>
      <c r="W87" s="31"/>
      <c r="X87" s="31"/>
      <c r="Y87" s="31"/>
      <c r="Z87" s="32"/>
    </row>
    <row r="88" spans="1:26" s="4" customFormat="1" ht="16.5" customHeight="1" x14ac:dyDescent="0.15">
      <c r="A88" s="16" t="str">
        <f>IF(C87="","",VLOOKUP(C87,Sheet1!$K$1:$P$498,3,FALSE))</f>
        <v/>
      </c>
      <c r="B88" s="22" t="str">
        <f>IF(C87="","",VLOOKUP(C87,Sheet1!$K$1:$P$498,4,FALSE))</f>
        <v/>
      </c>
      <c r="C88" s="23"/>
      <c r="D88" s="22"/>
      <c r="E88" s="17" t="s">
        <v>635</v>
      </c>
      <c r="F88" s="22" t="str">
        <f>IF(C87="","",VLOOKUP(C87,Sheet1!$K$1:$P$498,6,FALSE))</f>
        <v/>
      </c>
      <c r="G88" s="22"/>
      <c r="H88" s="22"/>
      <c r="I88" s="8"/>
      <c r="J88" s="16" t="str">
        <f>IF(L87="","",VLOOKUP(L87,Sheet1!$K$1:$P$498,3,FALSE))</f>
        <v/>
      </c>
      <c r="K88" s="22" t="str">
        <f>IF(L87="","",VLOOKUP(L87,Sheet1!$K$1:$P$498,4,FALSE))</f>
        <v/>
      </c>
      <c r="L88" s="23"/>
      <c r="M88" s="22"/>
      <c r="N88" s="17" t="s">
        <v>635</v>
      </c>
      <c r="O88" s="22" t="str">
        <f>IF(L87="","",VLOOKUP(L87,Sheet1!$K$1:$P$498,6,FALSE))</f>
        <v/>
      </c>
      <c r="P88" s="22"/>
      <c r="Q88" s="22"/>
      <c r="R88" s="8"/>
      <c r="S88" s="16" t="str">
        <f>IF(U87="","",VLOOKUP(U87,Sheet1!$K$1:$P$498,3,FALSE))</f>
        <v/>
      </c>
      <c r="T88" s="22" t="str">
        <f>IF(U87="","",VLOOKUP(U87,Sheet1!$K$1:$P$498,4,FALSE))</f>
        <v/>
      </c>
      <c r="U88" s="23"/>
      <c r="V88" s="22"/>
      <c r="W88" s="17" t="s">
        <v>635</v>
      </c>
      <c r="X88" s="22" t="str">
        <f>IF(U87="","",VLOOKUP(U87,Sheet1!$K$1:$P$498,6,FALSE))</f>
        <v/>
      </c>
      <c r="Y88" s="22"/>
      <c r="Z88" s="22"/>
    </row>
    <row r="89" spans="1:26" s="4" customFormat="1" ht="6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s="3" customFormat="1" ht="16.5" customHeight="1" thickBot="1" x14ac:dyDescent="0.2">
      <c r="A90" s="24" t="s">
        <v>93</v>
      </c>
      <c r="B90" s="25"/>
      <c r="C90" s="26" t="s">
        <v>94</v>
      </c>
      <c r="D90" s="26"/>
      <c r="E90" s="26"/>
      <c r="F90" s="26"/>
      <c r="G90" s="26"/>
      <c r="H90" s="6" t="s">
        <v>95</v>
      </c>
      <c r="I90" s="4"/>
      <c r="J90" s="26" t="s">
        <v>93</v>
      </c>
      <c r="K90" s="27"/>
      <c r="L90" s="26" t="s">
        <v>94</v>
      </c>
      <c r="M90" s="26"/>
      <c r="N90" s="26"/>
      <c r="O90" s="26"/>
      <c r="P90" s="26"/>
      <c r="Q90" s="6" t="s">
        <v>95</v>
      </c>
      <c r="R90" s="4"/>
      <c r="S90" s="26" t="s">
        <v>93</v>
      </c>
      <c r="T90" s="27"/>
      <c r="U90" s="26" t="s">
        <v>94</v>
      </c>
      <c r="V90" s="26"/>
      <c r="W90" s="26"/>
      <c r="X90" s="26"/>
      <c r="Y90" s="26"/>
      <c r="Z90" s="6" t="s">
        <v>95</v>
      </c>
    </row>
    <row r="91" spans="1:26" s="3" customFormat="1" ht="21" customHeight="1" x14ac:dyDescent="0.15">
      <c r="A91" s="7" t="s">
        <v>98</v>
      </c>
      <c r="B91" s="9"/>
      <c r="C91" s="19" t="str">
        <f>IF(B91="","",VLOOKUP(B91,Sheet1!$A$1:$G$1000,2,FALSE))</f>
        <v/>
      </c>
      <c r="D91" s="20"/>
      <c r="E91" s="20"/>
      <c r="F91" s="20"/>
      <c r="G91" s="20"/>
      <c r="H91" s="5" t="str">
        <f>IF(B91="","",VLOOKUP(B91,Sheet1!$A$1:$G$1000,7,FALSE))</f>
        <v/>
      </c>
      <c r="I91" s="4"/>
      <c r="J91" s="7" t="s">
        <v>98</v>
      </c>
      <c r="K91" s="9"/>
      <c r="L91" s="19" t="str">
        <f>IF(K91="","",VLOOKUP(K91,Sheet1!$A$1:$G$1000,2,FALSE))</f>
        <v/>
      </c>
      <c r="M91" s="20"/>
      <c r="N91" s="20"/>
      <c r="O91" s="20"/>
      <c r="P91" s="20"/>
      <c r="Q91" s="5" t="str">
        <f>IF(K91="","",VLOOKUP(K91,Sheet1!$A$1:$G$1000,7,FALSE))</f>
        <v/>
      </c>
      <c r="R91" s="4"/>
      <c r="S91" s="7" t="s">
        <v>98</v>
      </c>
      <c r="T91" s="9"/>
      <c r="U91" s="19" t="str">
        <f>IF(T91="","",VLOOKUP(T91,Sheet1!$A$1:$G$1000,2,FALSE))</f>
        <v/>
      </c>
      <c r="V91" s="20"/>
      <c r="W91" s="20"/>
      <c r="X91" s="20"/>
      <c r="Y91" s="20"/>
      <c r="Z91" s="5" t="str">
        <f>IF(T91="","",VLOOKUP(T91,Sheet1!$A$1:$G$1000,7,FALSE))</f>
        <v/>
      </c>
    </row>
    <row r="92" spans="1:26" s="3" customFormat="1" ht="21" customHeight="1" x14ac:dyDescent="0.15">
      <c r="A92" s="7" t="s">
        <v>99</v>
      </c>
      <c r="B92" s="10"/>
      <c r="C92" s="19" t="str">
        <f>IF(B92="","",VLOOKUP(B92,Sheet1!$A$1:$G$1000,2,FALSE))</f>
        <v/>
      </c>
      <c r="D92" s="20"/>
      <c r="E92" s="20"/>
      <c r="F92" s="20"/>
      <c r="G92" s="20"/>
      <c r="H92" s="5" t="str">
        <f>IF(B92="","",VLOOKUP(B92,Sheet1!$A$1:$G$1000,7,FALSE))</f>
        <v/>
      </c>
      <c r="I92" s="4"/>
      <c r="J92" s="7" t="s">
        <v>99</v>
      </c>
      <c r="K92" s="10"/>
      <c r="L92" s="19" t="str">
        <f>IF(K92="","",VLOOKUP(K92,Sheet1!$A$1:$G$1000,2,FALSE))</f>
        <v/>
      </c>
      <c r="M92" s="20"/>
      <c r="N92" s="20"/>
      <c r="O92" s="20"/>
      <c r="P92" s="20"/>
      <c r="Q92" s="5" t="str">
        <f>IF(K92="","",VLOOKUP(K92,Sheet1!$A$1:$G$1000,7,FALSE))</f>
        <v/>
      </c>
      <c r="R92" s="4"/>
      <c r="S92" s="7" t="s">
        <v>99</v>
      </c>
      <c r="T92" s="10"/>
      <c r="U92" s="19" t="str">
        <f>IF(T92="","",VLOOKUP(T92,Sheet1!$A$1:$G$1000,2,FALSE))</f>
        <v/>
      </c>
      <c r="V92" s="20"/>
      <c r="W92" s="20"/>
      <c r="X92" s="20"/>
      <c r="Y92" s="20"/>
      <c r="Z92" s="5" t="str">
        <f>IF(T92="","",VLOOKUP(T92,Sheet1!$A$1:$G$1000,7,FALSE))</f>
        <v/>
      </c>
    </row>
    <row r="93" spans="1:26" s="3" customFormat="1" ht="21" customHeight="1" x14ac:dyDescent="0.15">
      <c r="A93" s="7" t="s">
        <v>100</v>
      </c>
      <c r="B93" s="10"/>
      <c r="C93" s="19" t="str">
        <f>IF(B93="","",VLOOKUP(B93,Sheet1!$A$1:$G$1000,2,FALSE))</f>
        <v/>
      </c>
      <c r="D93" s="20"/>
      <c r="E93" s="20"/>
      <c r="F93" s="20"/>
      <c r="G93" s="20"/>
      <c r="H93" s="5" t="str">
        <f>IF(B93="","",VLOOKUP(B93,Sheet1!$A$1:$G$1000,7,FALSE))</f>
        <v/>
      </c>
      <c r="I93" s="4"/>
      <c r="J93" s="7" t="s">
        <v>100</v>
      </c>
      <c r="K93" s="10"/>
      <c r="L93" s="19" t="str">
        <f>IF(K93="","",VLOOKUP(K93,Sheet1!$A$1:$G$1000,2,FALSE))</f>
        <v/>
      </c>
      <c r="M93" s="20"/>
      <c r="N93" s="20"/>
      <c r="O93" s="20"/>
      <c r="P93" s="20"/>
      <c r="Q93" s="5" t="str">
        <f>IF(K93="","",VLOOKUP(K93,Sheet1!$A$1:$G$1000,7,FALSE))</f>
        <v/>
      </c>
      <c r="R93" s="4"/>
      <c r="S93" s="7" t="s">
        <v>100</v>
      </c>
      <c r="T93" s="10"/>
      <c r="U93" s="19" t="str">
        <f>IF(T93="","",VLOOKUP(T93,Sheet1!$A$1:$G$1000,2,FALSE))</f>
        <v/>
      </c>
      <c r="V93" s="20"/>
      <c r="W93" s="20"/>
      <c r="X93" s="20"/>
      <c r="Y93" s="20"/>
      <c r="Z93" s="5" t="str">
        <f>IF(T93="","",VLOOKUP(T93,Sheet1!$A$1:$G$1000,7,FALSE))</f>
        <v/>
      </c>
    </row>
    <row r="94" spans="1:26" s="3" customFormat="1" ht="21" customHeight="1" thickBot="1" x14ac:dyDescent="0.2">
      <c r="A94" s="7" t="s">
        <v>101</v>
      </c>
      <c r="B94" s="11"/>
      <c r="C94" s="19" t="str">
        <f>IF(B94="","",VLOOKUP(B94,Sheet1!$A$1:$G$1000,2,FALSE))</f>
        <v/>
      </c>
      <c r="D94" s="20"/>
      <c r="E94" s="20"/>
      <c r="F94" s="20"/>
      <c r="G94" s="20"/>
      <c r="H94" s="5" t="str">
        <f>IF(B94="","",VLOOKUP(B94,Sheet1!$A$1:$G$1000,7,FALSE))</f>
        <v/>
      </c>
      <c r="I94" s="4"/>
      <c r="J94" s="7" t="s">
        <v>101</v>
      </c>
      <c r="K94" s="11"/>
      <c r="L94" s="19" t="str">
        <f>IF(K94="","",VLOOKUP(K94,Sheet1!$A$1:$G$1000,2,FALSE))</f>
        <v/>
      </c>
      <c r="M94" s="20"/>
      <c r="N94" s="20"/>
      <c r="O94" s="20"/>
      <c r="P94" s="20"/>
      <c r="Q94" s="5" t="str">
        <f>IF(K94="","",VLOOKUP(K94,Sheet1!$A$1:$G$1000,7,FALSE))</f>
        <v/>
      </c>
      <c r="R94" s="4"/>
      <c r="S94" s="7" t="s">
        <v>101</v>
      </c>
      <c r="T94" s="11"/>
      <c r="U94" s="19" t="str">
        <f>IF(T94="","",VLOOKUP(T94,Sheet1!$A$1:$G$1000,2,FALSE))</f>
        <v/>
      </c>
      <c r="V94" s="20"/>
      <c r="W94" s="20"/>
      <c r="X94" s="20"/>
      <c r="Y94" s="20"/>
      <c r="Z94" s="5" t="str">
        <f>IF(T94="","",VLOOKUP(T94,Sheet1!$A$1:$G$1000,7,FALSE))</f>
        <v/>
      </c>
    </row>
    <row r="95" spans="1:26" s="3" customFormat="1" ht="21" customHeight="1" x14ac:dyDescent="0.15">
      <c r="A95" s="4"/>
      <c r="B95" s="4"/>
      <c r="C95" s="4"/>
      <c r="D95" s="4"/>
      <c r="E95" s="4"/>
      <c r="F95" s="21" t="s">
        <v>96</v>
      </c>
      <c r="G95" s="21"/>
      <c r="H95" s="15" t="str">
        <f>IF(H91="","",SUM(H91:H94))</f>
        <v/>
      </c>
      <c r="I95" s="4"/>
      <c r="J95" s="4"/>
      <c r="K95" s="4"/>
      <c r="L95" s="4"/>
      <c r="M95" s="4"/>
      <c r="N95" s="4"/>
      <c r="O95" s="21" t="s">
        <v>96</v>
      </c>
      <c r="P95" s="21"/>
      <c r="Q95" s="12" t="str">
        <f>IF(Q91="","",SUM(Q91:Q94))</f>
        <v/>
      </c>
      <c r="R95" s="4"/>
      <c r="S95" s="4"/>
      <c r="T95" s="4"/>
      <c r="U95" s="4"/>
      <c r="V95" s="4"/>
      <c r="W95" s="4"/>
      <c r="X95" s="21" t="s">
        <v>96</v>
      </c>
      <c r="Y95" s="21"/>
      <c r="Z95" s="12" t="str">
        <f>IF(Z91="","",SUM(Z91:Z94))</f>
        <v/>
      </c>
    </row>
    <row r="96" spans="1:26" s="3" customFormat="1" ht="11.25" customHeight="1" thickBo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4" customFormat="1" ht="22.5" customHeight="1" thickBot="1" x14ac:dyDescent="0.2">
      <c r="A97" s="28" t="s">
        <v>634</v>
      </c>
      <c r="B97" s="29"/>
      <c r="C97" s="13"/>
      <c r="D97" s="30" t="str">
        <f>IF(C97="","",VLOOKUP(C97,Sheet1!$K$1:$L$498,2,FALSE))</f>
        <v/>
      </c>
      <c r="E97" s="31"/>
      <c r="F97" s="31"/>
      <c r="G97" s="31"/>
      <c r="H97" s="32"/>
      <c r="I97" s="8"/>
      <c r="J97" s="28" t="s">
        <v>634</v>
      </c>
      <c r="K97" s="29"/>
      <c r="L97" s="13"/>
      <c r="M97" s="30" t="str">
        <f>IF(L97="","",VLOOKUP(L97,Sheet1!$K$1:$L$498,2,FALSE))</f>
        <v/>
      </c>
      <c r="N97" s="31"/>
      <c r="O97" s="31"/>
      <c r="P97" s="31"/>
      <c r="Q97" s="32"/>
      <c r="R97" s="8"/>
      <c r="S97" s="28" t="s">
        <v>634</v>
      </c>
      <c r="T97" s="29"/>
      <c r="U97" s="13"/>
      <c r="V97" s="30" t="str">
        <f>IF(U97="","",VLOOKUP(U97,Sheet1!$K$1:$L$498,2,FALSE))</f>
        <v/>
      </c>
      <c r="W97" s="31"/>
      <c r="X97" s="31"/>
      <c r="Y97" s="31"/>
      <c r="Z97" s="32"/>
    </row>
    <row r="98" spans="1:26" s="4" customFormat="1" ht="16.5" customHeight="1" x14ac:dyDescent="0.15">
      <c r="A98" s="16" t="str">
        <f>IF(C97="","",VLOOKUP(C97,Sheet1!$K$1:$P$498,3,FALSE))</f>
        <v/>
      </c>
      <c r="B98" s="22" t="str">
        <f>IF(C97="","",VLOOKUP(C97,Sheet1!$K$1:$P$498,4,FALSE))</f>
        <v/>
      </c>
      <c r="C98" s="23"/>
      <c r="D98" s="22"/>
      <c r="E98" s="17" t="s">
        <v>635</v>
      </c>
      <c r="F98" s="22" t="str">
        <f>IF(C97="","",VLOOKUP(C97,Sheet1!$K$1:$P$498,6,FALSE))</f>
        <v/>
      </c>
      <c r="G98" s="22"/>
      <c r="H98" s="22"/>
      <c r="I98" s="8"/>
      <c r="J98" s="16" t="str">
        <f>IF(L97="","",VLOOKUP(L97,Sheet1!$K$1:$P$498,3,FALSE))</f>
        <v/>
      </c>
      <c r="K98" s="22" t="str">
        <f>IF(L97="","",VLOOKUP(L97,Sheet1!$K$1:$P$498,4,FALSE))</f>
        <v/>
      </c>
      <c r="L98" s="23"/>
      <c r="M98" s="22"/>
      <c r="N98" s="17" t="s">
        <v>635</v>
      </c>
      <c r="O98" s="22" t="str">
        <f>IF(L97="","",VLOOKUP(L97,Sheet1!$K$1:$P$498,6,FALSE))</f>
        <v/>
      </c>
      <c r="P98" s="22"/>
      <c r="Q98" s="22"/>
      <c r="R98" s="8"/>
      <c r="S98" s="16" t="str">
        <f>IF(U97="","",VLOOKUP(U97,Sheet1!$K$1:$P$498,3,FALSE))</f>
        <v/>
      </c>
      <c r="T98" s="22" t="str">
        <f>IF(U97="","",VLOOKUP(U97,Sheet1!$K$1:$P$498,4,FALSE))</f>
        <v/>
      </c>
      <c r="U98" s="23"/>
      <c r="V98" s="22"/>
      <c r="W98" s="17" t="s">
        <v>635</v>
      </c>
      <c r="X98" s="22" t="str">
        <f>IF(U97="","",VLOOKUP(U97,Sheet1!$K$1:$P$498,6,FALSE))</f>
        <v/>
      </c>
      <c r="Y98" s="22"/>
      <c r="Z98" s="22"/>
    </row>
    <row r="99" spans="1:26" s="4" customFormat="1" ht="6" customHeigh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s="3" customFormat="1" ht="16.5" customHeight="1" thickBot="1" x14ac:dyDescent="0.2">
      <c r="A100" s="24" t="s">
        <v>93</v>
      </c>
      <c r="B100" s="25"/>
      <c r="C100" s="26" t="s">
        <v>94</v>
      </c>
      <c r="D100" s="26"/>
      <c r="E100" s="26"/>
      <c r="F100" s="26"/>
      <c r="G100" s="26"/>
      <c r="H100" s="6" t="s">
        <v>95</v>
      </c>
      <c r="I100" s="4"/>
      <c r="J100" s="26" t="s">
        <v>93</v>
      </c>
      <c r="K100" s="27"/>
      <c r="L100" s="26" t="s">
        <v>94</v>
      </c>
      <c r="M100" s="26"/>
      <c r="N100" s="26"/>
      <c r="O100" s="26"/>
      <c r="P100" s="26"/>
      <c r="Q100" s="6" t="s">
        <v>95</v>
      </c>
      <c r="R100" s="4"/>
      <c r="S100" s="26" t="s">
        <v>93</v>
      </c>
      <c r="T100" s="27"/>
      <c r="U100" s="26" t="s">
        <v>94</v>
      </c>
      <c r="V100" s="26"/>
      <c r="W100" s="26"/>
      <c r="X100" s="26"/>
      <c r="Y100" s="26"/>
      <c r="Z100" s="6" t="s">
        <v>95</v>
      </c>
    </row>
    <row r="101" spans="1:26" s="3" customFormat="1" ht="21" customHeight="1" x14ac:dyDescent="0.15">
      <c r="A101" s="7" t="s">
        <v>98</v>
      </c>
      <c r="B101" s="9"/>
      <c r="C101" s="19" t="str">
        <f>IF(B101="","",VLOOKUP(B101,Sheet1!$A$1:$G$1000,2,FALSE))</f>
        <v/>
      </c>
      <c r="D101" s="20"/>
      <c r="E101" s="20"/>
      <c r="F101" s="20"/>
      <c r="G101" s="20"/>
      <c r="H101" s="5" t="str">
        <f>IF(B101="","",VLOOKUP(B101,Sheet1!$A$1:$G$1000,7,FALSE))</f>
        <v/>
      </c>
      <c r="I101" s="4"/>
      <c r="J101" s="7" t="s">
        <v>98</v>
      </c>
      <c r="K101" s="9"/>
      <c r="L101" s="19" t="str">
        <f>IF(K101="","",VLOOKUP(K101,Sheet1!$A$1:$G$1000,2,FALSE))</f>
        <v/>
      </c>
      <c r="M101" s="20"/>
      <c r="N101" s="20"/>
      <c r="O101" s="20"/>
      <c r="P101" s="20"/>
      <c r="Q101" s="5" t="str">
        <f>IF(K101="","",VLOOKUP(K101,Sheet1!$A$1:$G$1000,7,FALSE))</f>
        <v/>
      </c>
      <c r="R101" s="4"/>
      <c r="S101" s="7" t="s">
        <v>98</v>
      </c>
      <c r="T101" s="9"/>
      <c r="U101" s="19" t="str">
        <f>IF(T101="","",VLOOKUP(T101,Sheet1!$A$1:$G$1000,2,FALSE))</f>
        <v/>
      </c>
      <c r="V101" s="20"/>
      <c r="W101" s="20"/>
      <c r="X101" s="20"/>
      <c r="Y101" s="20"/>
      <c r="Z101" s="5" t="str">
        <f>IF(T101="","",VLOOKUP(T101,Sheet1!$A$1:$G$1000,7,FALSE))</f>
        <v/>
      </c>
    </row>
    <row r="102" spans="1:26" s="3" customFormat="1" ht="21" customHeight="1" x14ac:dyDescent="0.15">
      <c r="A102" s="7" t="s">
        <v>99</v>
      </c>
      <c r="B102" s="10"/>
      <c r="C102" s="19" t="str">
        <f>IF(B102="","",VLOOKUP(B102,Sheet1!$A$1:$G$1000,2,FALSE))</f>
        <v/>
      </c>
      <c r="D102" s="20"/>
      <c r="E102" s="20"/>
      <c r="F102" s="20"/>
      <c r="G102" s="20"/>
      <c r="H102" s="5" t="str">
        <f>IF(B102="","",VLOOKUP(B102,Sheet1!$A$1:$G$1000,7,FALSE))</f>
        <v/>
      </c>
      <c r="I102" s="4"/>
      <c r="J102" s="7" t="s">
        <v>99</v>
      </c>
      <c r="K102" s="10"/>
      <c r="L102" s="19" t="str">
        <f>IF(K102="","",VLOOKUP(K102,Sheet1!$A$1:$G$1000,2,FALSE))</f>
        <v/>
      </c>
      <c r="M102" s="20"/>
      <c r="N102" s="20"/>
      <c r="O102" s="20"/>
      <c r="P102" s="20"/>
      <c r="Q102" s="5" t="str">
        <f>IF(K102="","",VLOOKUP(K102,Sheet1!$A$1:$G$1000,7,FALSE))</f>
        <v/>
      </c>
      <c r="R102" s="4"/>
      <c r="S102" s="7" t="s">
        <v>99</v>
      </c>
      <c r="T102" s="10"/>
      <c r="U102" s="19" t="str">
        <f>IF(T102="","",VLOOKUP(T102,Sheet1!$A$1:$G$1000,2,FALSE))</f>
        <v/>
      </c>
      <c r="V102" s="20"/>
      <c r="W102" s="20"/>
      <c r="X102" s="20"/>
      <c r="Y102" s="20"/>
      <c r="Z102" s="5" t="str">
        <f>IF(T102="","",VLOOKUP(T102,Sheet1!$A$1:$G$1000,7,FALSE))</f>
        <v/>
      </c>
    </row>
    <row r="103" spans="1:26" s="3" customFormat="1" ht="21" customHeight="1" x14ac:dyDescent="0.15">
      <c r="A103" s="7" t="s">
        <v>100</v>
      </c>
      <c r="B103" s="10"/>
      <c r="C103" s="19" t="str">
        <f>IF(B103="","",VLOOKUP(B103,Sheet1!$A$1:$G$1000,2,FALSE))</f>
        <v/>
      </c>
      <c r="D103" s="20"/>
      <c r="E103" s="20"/>
      <c r="F103" s="20"/>
      <c r="G103" s="20"/>
      <c r="H103" s="5" t="str">
        <f>IF(B103="","",VLOOKUP(B103,Sheet1!$A$1:$G$1000,7,FALSE))</f>
        <v/>
      </c>
      <c r="I103" s="4"/>
      <c r="J103" s="7" t="s">
        <v>100</v>
      </c>
      <c r="K103" s="10"/>
      <c r="L103" s="19" t="str">
        <f>IF(K103="","",VLOOKUP(K103,Sheet1!$A$1:$G$1000,2,FALSE))</f>
        <v/>
      </c>
      <c r="M103" s="20"/>
      <c r="N103" s="20"/>
      <c r="O103" s="20"/>
      <c r="P103" s="20"/>
      <c r="Q103" s="5" t="str">
        <f>IF(K103="","",VLOOKUP(K103,Sheet1!$A$1:$G$1000,7,FALSE))</f>
        <v/>
      </c>
      <c r="R103" s="4"/>
      <c r="S103" s="7" t="s">
        <v>100</v>
      </c>
      <c r="T103" s="10"/>
      <c r="U103" s="19" t="str">
        <f>IF(T103="","",VLOOKUP(T103,Sheet1!$A$1:$G$1000,2,FALSE))</f>
        <v/>
      </c>
      <c r="V103" s="20"/>
      <c r="W103" s="20"/>
      <c r="X103" s="20"/>
      <c r="Y103" s="20"/>
      <c r="Z103" s="5" t="str">
        <f>IF(T103="","",VLOOKUP(T103,Sheet1!$A$1:$G$1000,7,FALSE))</f>
        <v/>
      </c>
    </row>
    <row r="104" spans="1:26" s="3" customFormat="1" ht="21" customHeight="1" thickBot="1" x14ac:dyDescent="0.2">
      <c r="A104" s="7" t="s">
        <v>101</v>
      </c>
      <c r="B104" s="11"/>
      <c r="C104" s="19" t="str">
        <f>IF(B104="","",VLOOKUP(B104,Sheet1!$A$1:$G$1000,2,FALSE))</f>
        <v/>
      </c>
      <c r="D104" s="20"/>
      <c r="E104" s="20"/>
      <c r="F104" s="20"/>
      <c r="G104" s="20"/>
      <c r="H104" s="5" t="str">
        <f>IF(B104="","",VLOOKUP(B104,Sheet1!$A$1:$G$1000,7,FALSE))</f>
        <v/>
      </c>
      <c r="I104" s="4"/>
      <c r="J104" s="7" t="s">
        <v>101</v>
      </c>
      <c r="K104" s="11"/>
      <c r="L104" s="19" t="str">
        <f>IF(K104="","",VLOOKUP(K104,Sheet1!$A$1:$G$1000,2,FALSE))</f>
        <v/>
      </c>
      <c r="M104" s="20"/>
      <c r="N104" s="20"/>
      <c r="O104" s="20"/>
      <c r="P104" s="20"/>
      <c r="Q104" s="5" t="str">
        <f>IF(K104="","",VLOOKUP(K104,Sheet1!$A$1:$G$1000,7,FALSE))</f>
        <v/>
      </c>
      <c r="R104" s="4"/>
      <c r="S104" s="7" t="s">
        <v>101</v>
      </c>
      <c r="T104" s="11"/>
      <c r="U104" s="19" t="str">
        <f>IF(T104="","",VLOOKUP(T104,Sheet1!$A$1:$G$1000,2,FALSE))</f>
        <v/>
      </c>
      <c r="V104" s="20"/>
      <c r="W104" s="20"/>
      <c r="X104" s="20"/>
      <c r="Y104" s="20"/>
      <c r="Z104" s="5" t="str">
        <f>IF(T104="","",VLOOKUP(T104,Sheet1!$A$1:$G$1000,7,FALSE))</f>
        <v/>
      </c>
    </row>
    <row r="105" spans="1:26" s="3" customFormat="1" ht="21" customHeight="1" x14ac:dyDescent="0.15">
      <c r="A105" s="4"/>
      <c r="B105" s="4"/>
      <c r="C105" s="4"/>
      <c r="D105" s="4"/>
      <c r="E105" s="4"/>
      <c r="F105" s="21" t="s">
        <v>96</v>
      </c>
      <c r="G105" s="21"/>
      <c r="H105" s="15" t="str">
        <f>IF(H101="","",SUM(H101:H104))</f>
        <v/>
      </c>
      <c r="I105" s="4"/>
      <c r="J105" s="4"/>
      <c r="K105" s="4"/>
      <c r="L105" s="4"/>
      <c r="M105" s="4"/>
      <c r="N105" s="4"/>
      <c r="O105" s="21" t="s">
        <v>96</v>
      </c>
      <c r="P105" s="21"/>
      <c r="Q105" s="12" t="str">
        <f>IF(Q101="","",SUM(Q101:Q104))</f>
        <v/>
      </c>
      <c r="R105" s="4"/>
      <c r="S105" s="4"/>
      <c r="T105" s="4"/>
      <c r="U105" s="4"/>
      <c r="V105" s="4"/>
      <c r="W105" s="4"/>
      <c r="X105" s="21" t="s">
        <v>96</v>
      </c>
      <c r="Y105" s="21"/>
      <c r="Z105" s="12" t="str">
        <f>IF(Z101="","",SUM(Z101:Z104))</f>
        <v/>
      </c>
    </row>
    <row r="106" spans="1:26" s="3" customFormat="1" ht="11.25" customHeight="1" thickBo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4" customFormat="1" ht="22.5" customHeight="1" thickBot="1" x14ac:dyDescent="0.2">
      <c r="A107" s="28" t="s">
        <v>634</v>
      </c>
      <c r="B107" s="29"/>
      <c r="C107" s="13"/>
      <c r="D107" s="30" t="str">
        <f>IF(C107="","",VLOOKUP(C107,Sheet1!$K$1:$L$498,2,FALSE))</f>
        <v/>
      </c>
      <c r="E107" s="31"/>
      <c r="F107" s="31"/>
      <c r="G107" s="31"/>
      <c r="H107" s="32"/>
      <c r="I107" s="8"/>
      <c r="J107" s="28" t="s">
        <v>634</v>
      </c>
      <c r="K107" s="29"/>
      <c r="L107" s="13"/>
      <c r="M107" s="30" t="str">
        <f>IF(L107="","",VLOOKUP(L107,Sheet1!$K$1:$L$498,2,FALSE))</f>
        <v/>
      </c>
      <c r="N107" s="31"/>
      <c r="O107" s="31"/>
      <c r="P107" s="31"/>
      <c r="Q107" s="32"/>
      <c r="R107" s="8"/>
      <c r="S107" s="28" t="s">
        <v>634</v>
      </c>
      <c r="T107" s="29"/>
      <c r="U107" s="13"/>
      <c r="V107" s="30" t="str">
        <f>IF(U107="","",VLOOKUP(U107,Sheet1!$K$1:$L$498,2,FALSE))</f>
        <v/>
      </c>
      <c r="W107" s="31"/>
      <c r="X107" s="31"/>
      <c r="Y107" s="31"/>
      <c r="Z107" s="32"/>
    </row>
    <row r="108" spans="1:26" s="4" customFormat="1" ht="16.5" customHeight="1" x14ac:dyDescent="0.15">
      <c r="A108" s="16" t="str">
        <f>IF(C107="","",VLOOKUP(C107,Sheet1!$K$1:$P$498,3,FALSE))</f>
        <v/>
      </c>
      <c r="B108" s="22" t="str">
        <f>IF(C107="","",VLOOKUP(C107,Sheet1!$K$1:$P$498,4,FALSE))</f>
        <v/>
      </c>
      <c r="C108" s="23"/>
      <c r="D108" s="22"/>
      <c r="E108" s="17" t="s">
        <v>635</v>
      </c>
      <c r="F108" s="22" t="str">
        <f>IF(C107="","",VLOOKUP(C107,Sheet1!$K$1:$P$498,6,FALSE))</f>
        <v/>
      </c>
      <c r="G108" s="22"/>
      <c r="H108" s="22"/>
      <c r="I108" s="8"/>
      <c r="J108" s="16" t="str">
        <f>IF(L107="","",VLOOKUP(L107,Sheet1!$K$1:$P$498,3,FALSE))</f>
        <v/>
      </c>
      <c r="K108" s="22" t="str">
        <f>IF(L107="","",VLOOKUP(L107,Sheet1!$K$1:$P$498,4,FALSE))</f>
        <v/>
      </c>
      <c r="L108" s="23"/>
      <c r="M108" s="22"/>
      <c r="N108" s="17" t="s">
        <v>635</v>
      </c>
      <c r="O108" s="22" t="str">
        <f>IF(L107="","",VLOOKUP(L107,Sheet1!$K$1:$P$498,6,FALSE))</f>
        <v/>
      </c>
      <c r="P108" s="22"/>
      <c r="Q108" s="22"/>
      <c r="R108" s="8"/>
      <c r="S108" s="16" t="str">
        <f>IF(U107="","",VLOOKUP(U107,Sheet1!$K$1:$P$498,3,FALSE))</f>
        <v/>
      </c>
      <c r="T108" s="22" t="str">
        <f>IF(U107="","",VLOOKUP(U107,Sheet1!$K$1:$P$498,4,FALSE))</f>
        <v/>
      </c>
      <c r="U108" s="23"/>
      <c r="V108" s="22"/>
      <c r="W108" s="17" t="s">
        <v>635</v>
      </c>
      <c r="X108" s="22" t="str">
        <f>IF(U107="","",VLOOKUP(U107,Sheet1!$K$1:$P$498,6,FALSE))</f>
        <v/>
      </c>
      <c r="Y108" s="22"/>
      <c r="Z108" s="22"/>
    </row>
    <row r="109" spans="1:26" s="4" customFormat="1" ht="6" customHeigh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s="3" customFormat="1" ht="16.5" customHeight="1" thickBot="1" x14ac:dyDescent="0.2">
      <c r="A110" s="24" t="s">
        <v>93</v>
      </c>
      <c r="B110" s="25"/>
      <c r="C110" s="26" t="s">
        <v>94</v>
      </c>
      <c r="D110" s="26"/>
      <c r="E110" s="26"/>
      <c r="F110" s="26"/>
      <c r="G110" s="26"/>
      <c r="H110" s="6" t="s">
        <v>95</v>
      </c>
      <c r="I110" s="4"/>
      <c r="J110" s="26" t="s">
        <v>93</v>
      </c>
      <c r="K110" s="27"/>
      <c r="L110" s="26" t="s">
        <v>94</v>
      </c>
      <c r="M110" s="26"/>
      <c r="N110" s="26"/>
      <c r="O110" s="26"/>
      <c r="P110" s="26"/>
      <c r="Q110" s="6" t="s">
        <v>95</v>
      </c>
      <c r="R110" s="4"/>
      <c r="S110" s="26" t="s">
        <v>93</v>
      </c>
      <c r="T110" s="27"/>
      <c r="U110" s="26" t="s">
        <v>94</v>
      </c>
      <c r="V110" s="26"/>
      <c r="W110" s="26"/>
      <c r="X110" s="26"/>
      <c r="Y110" s="26"/>
      <c r="Z110" s="6" t="s">
        <v>95</v>
      </c>
    </row>
    <row r="111" spans="1:26" s="3" customFormat="1" ht="21" customHeight="1" x14ac:dyDescent="0.15">
      <c r="A111" s="7" t="s">
        <v>98</v>
      </c>
      <c r="B111" s="9"/>
      <c r="C111" s="19" t="str">
        <f>IF(B111="","",VLOOKUP(B111,Sheet1!$A$1:$G$1000,2,FALSE))</f>
        <v/>
      </c>
      <c r="D111" s="20"/>
      <c r="E111" s="20"/>
      <c r="F111" s="20"/>
      <c r="G111" s="20"/>
      <c r="H111" s="5" t="str">
        <f>IF(B111="","",VLOOKUP(B111,Sheet1!$A$1:$G$1000,7,FALSE))</f>
        <v/>
      </c>
      <c r="I111" s="4"/>
      <c r="J111" s="7" t="s">
        <v>98</v>
      </c>
      <c r="K111" s="9"/>
      <c r="L111" s="19" t="str">
        <f>IF(K111="","",VLOOKUP(K111,Sheet1!$A$1:$G$1000,2,FALSE))</f>
        <v/>
      </c>
      <c r="M111" s="20"/>
      <c r="N111" s="20"/>
      <c r="O111" s="20"/>
      <c r="P111" s="20"/>
      <c r="Q111" s="5" t="str">
        <f>IF(K111="","",VLOOKUP(K111,Sheet1!$A$1:$G$1000,7,FALSE))</f>
        <v/>
      </c>
      <c r="R111" s="4"/>
      <c r="S111" s="7" t="s">
        <v>98</v>
      </c>
      <c r="T111" s="9"/>
      <c r="U111" s="19" t="str">
        <f>IF(T111="","",VLOOKUP(T111,Sheet1!$A$1:$G$1000,2,FALSE))</f>
        <v/>
      </c>
      <c r="V111" s="20"/>
      <c r="W111" s="20"/>
      <c r="X111" s="20"/>
      <c r="Y111" s="20"/>
      <c r="Z111" s="5" t="str">
        <f>IF(T111="","",VLOOKUP(T111,Sheet1!$A$1:$G$1000,7,FALSE))</f>
        <v/>
      </c>
    </row>
    <row r="112" spans="1:26" s="3" customFormat="1" ht="21" customHeight="1" x14ac:dyDescent="0.15">
      <c r="A112" s="7" t="s">
        <v>99</v>
      </c>
      <c r="B112" s="10"/>
      <c r="C112" s="19" t="str">
        <f>IF(B112="","",VLOOKUP(B112,Sheet1!$A$1:$G$1000,2,FALSE))</f>
        <v/>
      </c>
      <c r="D112" s="20"/>
      <c r="E112" s="20"/>
      <c r="F112" s="20"/>
      <c r="G112" s="20"/>
      <c r="H112" s="5" t="str">
        <f>IF(B112="","",VLOOKUP(B112,Sheet1!$A$1:$G$1000,7,FALSE))</f>
        <v/>
      </c>
      <c r="I112" s="4"/>
      <c r="J112" s="7" t="s">
        <v>99</v>
      </c>
      <c r="K112" s="10"/>
      <c r="L112" s="19" t="str">
        <f>IF(K112="","",VLOOKUP(K112,Sheet1!$A$1:$G$1000,2,FALSE))</f>
        <v/>
      </c>
      <c r="M112" s="20"/>
      <c r="N112" s="20"/>
      <c r="O112" s="20"/>
      <c r="P112" s="20"/>
      <c r="Q112" s="5" t="str">
        <f>IF(K112="","",VLOOKUP(K112,Sheet1!$A$1:$G$1000,7,FALSE))</f>
        <v/>
      </c>
      <c r="R112" s="4"/>
      <c r="S112" s="7" t="s">
        <v>99</v>
      </c>
      <c r="T112" s="10"/>
      <c r="U112" s="19" t="str">
        <f>IF(T112="","",VLOOKUP(T112,Sheet1!$A$1:$G$1000,2,FALSE))</f>
        <v/>
      </c>
      <c r="V112" s="20"/>
      <c r="W112" s="20"/>
      <c r="X112" s="20"/>
      <c r="Y112" s="20"/>
      <c r="Z112" s="5" t="str">
        <f>IF(T112="","",VLOOKUP(T112,Sheet1!$A$1:$G$1000,7,FALSE))</f>
        <v/>
      </c>
    </row>
    <row r="113" spans="1:26" s="3" customFormat="1" ht="21" customHeight="1" x14ac:dyDescent="0.15">
      <c r="A113" s="7" t="s">
        <v>100</v>
      </c>
      <c r="B113" s="10"/>
      <c r="C113" s="19" t="str">
        <f>IF(B113="","",VLOOKUP(B113,Sheet1!$A$1:$G$1000,2,FALSE))</f>
        <v/>
      </c>
      <c r="D113" s="20"/>
      <c r="E113" s="20"/>
      <c r="F113" s="20"/>
      <c r="G113" s="20"/>
      <c r="H113" s="5" t="str">
        <f>IF(B113="","",VLOOKUP(B113,Sheet1!$A$1:$G$1000,7,FALSE))</f>
        <v/>
      </c>
      <c r="I113" s="4"/>
      <c r="J113" s="7" t="s">
        <v>100</v>
      </c>
      <c r="K113" s="10"/>
      <c r="L113" s="19" t="str">
        <f>IF(K113="","",VLOOKUP(K113,Sheet1!$A$1:$G$1000,2,FALSE))</f>
        <v/>
      </c>
      <c r="M113" s="20"/>
      <c r="N113" s="20"/>
      <c r="O113" s="20"/>
      <c r="P113" s="20"/>
      <c r="Q113" s="5" t="str">
        <f>IF(K113="","",VLOOKUP(K113,Sheet1!$A$1:$G$1000,7,FALSE))</f>
        <v/>
      </c>
      <c r="R113" s="4"/>
      <c r="S113" s="7" t="s">
        <v>100</v>
      </c>
      <c r="T113" s="10"/>
      <c r="U113" s="19" t="str">
        <f>IF(T113="","",VLOOKUP(T113,Sheet1!$A$1:$G$1000,2,FALSE))</f>
        <v/>
      </c>
      <c r="V113" s="20"/>
      <c r="W113" s="20"/>
      <c r="X113" s="20"/>
      <c r="Y113" s="20"/>
      <c r="Z113" s="5" t="str">
        <f>IF(T113="","",VLOOKUP(T113,Sheet1!$A$1:$G$1000,7,FALSE))</f>
        <v/>
      </c>
    </row>
    <row r="114" spans="1:26" s="3" customFormat="1" ht="21" customHeight="1" thickBot="1" x14ac:dyDescent="0.2">
      <c r="A114" s="7" t="s">
        <v>101</v>
      </c>
      <c r="B114" s="11"/>
      <c r="C114" s="19" t="str">
        <f>IF(B114="","",VLOOKUP(B114,Sheet1!$A$1:$G$1000,2,FALSE))</f>
        <v/>
      </c>
      <c r="D114" s="20"/>
      <c r="E114" s="20"/>
      <c r="F114" s="20"/>
      <c r="G114" s="20"/>
      <c r="H114" s="5" t="str">
        <f>IF(B114="","",VLOOKUP(B114,Sheet1!$A$1:$G$1000,7,FALSE))</f>
        <v/>
      </c>
      <c r="I114" s="4"/>
      <c r="J114" s="7" t="s">
        <v>101</v>
      </c>
      <c r="K114" s="11"/>
      <c r="L114" s="19" t="str">
        <f>IF(K114="","",VLOOKUP(K114,Sheet1!$A$1:$G$1000,2,FALSE))</f>
        <v/>
      </c>
      <c r="M114" s="20"/>
      <c r="N114" s="20"/>
      <c r="O114" s="20"/>
      <c r="P114" s="20"/>
      <c r="Q114" s="5" t="str">
        <f>IF(K114="","",VLOOKUP(K114,Sheet1!$A$1:$G$1000,7,FALSE))</f>
        <v/>
      </c>
      <c r="R114" s="4"/>
      <c r="S114" s="7" t="s">
        <v>101</v>
      </c>
      <c r="T114" s="11"/>
      <c r="U114" s="19" t="str">
        <f>IF(T114="","",VLOOKUP(T114,Sheet1!$A$1:$G$1000,2,FALSE))</f>
        <v/>
      </c>
      <c r="V114" s="20"/>
      <c r="W114" s="20"/>
      <c r="X114" s="20"/>
      <c r="Y114" s="20"/>
      <c r="Z114" s="5" t="str">
        <f>IF(T114="","",VLOOKUP(T114,Sheet1!$A$1:$G$1000,7,FALSE))</f>
        <v/>
      </c>
    </row>
    <row r="115" spans="1:26" s="3" customFormat="1" ht="21" customHeight="1" x14ac:dyDescent="0.15">
      <c r="A115" s="4"/>
      <c r="B115" s="4"/>
      <c r="C115" s="4"/>
      <c r="D115" s="4"/>
      <c r="E115" s="4"/>
      <c r="F115" s="21" t="s">
        <v>96</v>
      </c>
      <c r="G115" s="21"/>
      <c r="H115" s="15" t="str">
        <f>IF(H111="","",SUM(H111:H114))</f>
        <v/>
      </c>
      <c r="I115" s="4"/>
      <c r="J115" s="4"/>
      <c r="K115" s="4"/>
      <c r="L115" s="4"/>
      <c r="M115" s="4"/>
      <c r="N115" s="4"/>
      <c r="O115" s="21" t="s">
        <v>96</v>
      </c>
      <c r="P115" s="21"/>
      <c r="Q115" s="12" t="str">
        <f>IF(Q111="","",SUM(Q111:Q114))</f>
        <v/>
      </c>
      <c r="R115" s="4"/>
      <c r="S115" s="4"/>
      <c r="T115" s="4"/>
      <c r="U115" s="4"/>
      <c r="V115" s="4"/>
      <c r="W115" s="4"/>
      <c r="X115" s="21" t="s">
        <v>96</v>
      </c>
      <c r="Y115" s="21"/>
      <c r="Z115" s="12" t="str">
        <f>IF(Z111="","",SUM(Z111:Z114))</f>
        <v/>
      </c>
    </row>
    <row r="116" spans="1:26" s="3" customFormat="1" ht="11.25" customHeight="1" thickBo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4" customFormat="1" ht="22.5" customHeight="1" thickBot="1" x14ac:dyDescent="0.2">
      <c r="A117" s="28" t="s">
        <v>634</v>
      </c>
      <c r="B117" s="29"/>
      <c r="C117" s="13"/>
      <c r="D117" s="30" t="str">
        <f>IF(C117="","",VLOOKUP(C117,Sheet1!$K$1:$L$498,2,FALSE))</f>
        <v/>
      </c>
      <c r="E117" s="31"/>
      <c r="F117" s="31"/>
      <c r="G117" s="31"/>
      <c r="H117" s="32"/>
      <c r="I117" s="8"/>
      <c r="J117" s="28" t="s">
        <v>634</v>
      </c>
      <c r="K117" s="29"/>
      <c r="L117" s="13"/>
      <c r="M117" s="30" t="str">
        <f>IF(L117="","",VLOOKUP(L117,Sheet1!$K$1:$L$498,2,FALSE))</f>
        <v/>
      </c>
      <c r="N117" s="31"/>
      <c r="O117" s="31"/>
      <c r="P117" s="31"/>
      <c r="Q117" s="32"/>
      <c r="R117" s="8"/>
      <c r="S117" s="28" t="s">
        <v>634</v>
      </c>
      <c r="T117" s="29"/>
      <c r="U117" s="13"/>
      <c r="V117" s="30" t="str">
        <f>IF(U117="","",VLOOKUP(U117,Sheet1!$K$1:$L$498,2,FALSE))</f>
        <v/>
      </c>
      <c r="W117" s="31"/>
      <c r="X117" s="31"/>
      <c r="Y117" s="31"/>
      <c r="Z117" s="32"/>
    </row>
    <row r="118" spans="1:26" s="4" customFormat="1" ht="16.5" customHeight="1" x14ac:dyDescent="0.15">
      <c r="A118" s="16" t="str">
        <f>IF(C117="","",VLOOKUP(C117,Sheet1!$K$1:$P$498,3,FALSE))</f>
        <v/>
      </c>
      <c r="B118" s="22" t="str">
        <f>IF(C117="","",VLOOKUP(C117,Sheet1!$K$1:$P$498,4,FALSE))</f>
        <v/>
      </c>
      <c r="C118" s="23"/>
      <c r="D118" s="22"/>
      <c r="E118" s="17" t="s">
        <v>635</v>
      </c>
      <c r="F118" s="22" t="str">
        <f>IF(C117="","",VLOOKUP(C117,Sheet1!$K$1:$P$498,6,FALSE))</f>
        <v/>
      </c>
      <c r="G118" s="22"/>
      <c r="H118" s="22"/>
      <c r="I118" s="8"/>
      <c r="J118" s="16" t="str">
        <f>IF(L117="","",VLOOKUP(L117,Sheet1!$K$1:$P$498,3,FALSE))</f>
        <v/>
      </c>
      <c r="K118" s="22" t="str">
        <f>IF(L117="","",VLOOKUP(L117,Sheet1!$K$1:$P$498,4,FALSE))</f>
        <v/>
      </c>
      <c r="L118" s="23"/>
      <c r="M118" s="22"/>
      <c r="N118" s="17" t="s">
        <v>635</v>
      </c>
      <c r="O118" s="22" t="str">
        <f>IF(L117="","",VLOOKUP(L117,Sheet1!$K$1:$P$498,6,FALSE))</f>
        <v/>
      </c>
      <c r="P118" s="22"/>
      <c r="Q118" s="22"/>
      <c r="R118" s="8"/>
      <c r="S118" s="16" t="str">
        <f>IF(U117="","",VLOOKUP(U117,Sheet1!$K$1:$P$498,3,FALSE))</f>
        <v/>
      </c>
      <c r="T118" s="22" t="str">
        <f>IF(U117="","",VLOOKUP(U117,Sheet1!$K$1:$P$498,4,FALSE))</f>
        <v/>
      </c>
      <c r="U118" s="23"/>
      <c r="V118" s="22"/>
      <c r="W118" s="17" t="s">
        <v>635</v>
      </c>
      <c r="X118" s="22" t="str">
        <f>IF(U117="","",VLOOKUP(U117,Sheet1!$K$1:$P$498,6,FALSE))</f>
        <v/>
      </c>
      <c r="Y118" s="22"/>
      <c r="Z118" s="22"/>
    </row>
    <row r="119" spans="1:26" s="4" customFormat="1" ht="6" customHeight="1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s="3" customFormat="1" ht="16.5" customHeight="1" thickBot="1" x14ac:dyDescent="0.2">
      <c r="A120" s="24" t="s">
        <v>93</v>
      </c>
      <c r="B120" s="25"/>
      <c r="C120" s="26" t="s">
        <v>94</v>
      </c>
      <c r="D120" s="26"/>
      <c r="E120" s="26"/>
      <c r="F120" s="26"/>
      <c r="G120" s="26"/>
      <c r="H120" s="6" t="s">
        <v>95</v>
      </c>
      <c r="I120" s="4"/>
      <c r="J120" s="26" t="s">
        <v>93</v>
      </c>
      <c r="K120" s="27"/>
      <c r="L120" s="26" t="s">
        <v>94</v>
      </c>
      <c r="M120" s="26"/>
      <c r="N120" s="26"/>
      <c r="O120" s="26"/>
      <c r="P120" s="26"/>
      <c r="Q120" s="6" t="s">
        <v>95</v>
      </c>
      <c r="R120" s="4"/>
      <c r="S120" s="26" t="s">
        <v>93</v>
      </c>
      <c r="T120" s="27"/>
      <c r="U120" s="26" t="s">
        <v>94</v>
      </c>
      <c r="V120" s="26"/>
      <c r="W120" s="26"/>
      <c r="X120" s="26"/>
      <c r="Y120" s="26"/>
      <c r="Z120" s="6" t="s">
        <v>95</v>
      </c>
    </row>
    <row r="121" spans="1:26" s="3" customFormat="1" ht="21" customHeight="1" x14ac:dyDescent="0.15">
      <c r="A121" s="7" t="s">
        <v>98</v>
      </c>
      <c r="B121" s="9"/>
      <c r="C121" s="19" t="str">
        <f>IF(B121="","",VLOOKUP(B121,Sheet1!$A$1:$G$1000,2,FALSE))</f>
        <v/>
      </c>
      <c r="D121" s="20"/>
      <c r="E121" s="20"/>
      <c r="F121" s="20"/>
      <c r="G121" s="20"/>
      <c r="H121" s="5" t="str">
        <f>IF(B121="","",VLOOKUP(B121,Sheet1!$A$1:$G$1000,7,FALSE))</f>
        <v/>
      </c>
      <c r="I121" s="4"/>
      <c r="J121" s="7" t="s">
        <v>98</v>
      </c>
      <c r="K121" s="9"/>
      <c r="L121" s="19" t="str">
        <f>IF(K121="","",VLOOKUP(K121,Sheet1!$A$1:$G$1000,2,FALSE))</f>
        <v/>
      </c>
      <c r="M121" s="20"/>
      <c r="N121" s="20"/>
      <c r="O121" s="20"/>
      <c r="P121" s="20"/>
      <c r="Q121" s="5" t="str">
        <f>IF(K121="","",VLOOKUP(K121,Sheet1!$A$1:$G$1000,7,FALSE))</f>
        <v/>
      </c>
      <c r="R121" s="4"/>
      <c r="S121" s="7" t="s">
        <v>98</v>
      </c>
      <c r="T121" s="9"/>
      <c r="U121" s="19" t="str">
        <f>IF(T121="","",VLOOKUP(T121,Sheet1!$A$1:$G$1000,2,FALSE))</f>
        <v/>
      </c>
      <c r="V121" s="20"/>
      <c r="W121" s="20"/>
      <c r="X121" s="20"/>
      <c r="Y121" s="20"/>
      <c r="Z121" s="5" t="str">
        <f>IF(T121="","",VLOOKUP(T121,Sheet1!$A$1:$G$1000,7,FALSE))</f>
        <v/>
      </c>
    </row>
    <row r="122" spans="1:26" s="3" customFormat="1" ht="21" customHeight="1" x14ac:dyDescent="0.15">
      <c r="A122" s="7" t="s">
        <v>99</v>
      </c>
      <c r="B122" s="10"/>
      <c r="C122" s="19" t="str">
        <f>IF(B122="","",VLOOKUP(B122,Sheet1!$A$1:$G$1000,2,FALSE))</f>
        <v/>
      </c>
      <c r="D122" s="20"/>
      <c r="E122" s="20"/>
      <c r="F122" s="20"/>
      <c r="G122" s="20"/>
      <c r="H122" s="5" t="str">
        <f>IF(B122="","",VLOOKUP(B122,Sheet1!$A$1:$G$1000,7,FALSE))</f>
        <v/>
      </c>
      <c r="I122" s="4"/>
      <c r="J122" s="7" t="s">
        <v>99</v>
      </c>
      <c r="K122" s="10"/>
      <c r="L122" s="19" t="str">
        <f>IF(K122="","",VLOOKUP(K122,Sheet1!$A$1:$G$1000,2,FALSE))</f>
        <v/>
      </c>
      <c r="M122" s="20"/>
      <c r="N122" s="20"/>
      <c r="O122" s="20"/>
      <c r="P122" s="20"/>
      <c r="Q122" s="5" t="str">
        <f>IF(K122="","",VLOOKUP(K122,Sheet1!$A$1:$G$1000,7,FALSE))</f>
        <v/>
      </c>
      <c r="R122" s="4"/>
      <c r="S122" s="7" t="s">
        <v>99</v>
      </c>
      <c r="T122" s="10"/>
      <c r="U122" s="19" t="str">
        <f>IF(T122="","",VLOOKUP(T122,Sheet1!$A$1:$G$1000,2,FALSE))</f>
        <v/>
      </c>
      <c r="V122" s="20"/>
      <c r="W122" s="20"/>
      <c r="X122" s="20"/>
      <c r="Y122" s="20"/>
      <c r="Z122" s="5" t="str">
        <f>IF(T122="","",VLOOKUP(T122,Sheet1!$A$1:$G$1000,7,FALSE))</f>
        <v/>
      </c>
    </row>
    <row r="123" spans="1:26" s="3" customFormat="1" ht="21" customHeight="1" x14ac:dyDescent="0.15">
      <c r="A123" s="7" t="s">
        <v>100</v>
      </c>
      <c r="B123" s="10"/>
      <c r="C123" s="19" t="str">
        <f>IF(B123="","",VLOOKUP(B123,Sheet1!$A$1:$G$1000,2,FALSE))</f>
        <v/>
      </c>
      <c r="D123" s="20"/>
      <c r="E123" s="20"/>
      <c r="F123" s="20"/>
      <c r="G123" s="20"/>
      <c r="H123" s="5" t="str">
        <f>IF(B123="","",VLOOKUP(B123,Sheet1!$A$1:$G$1000,7,FALSE))</f>
        <v/>
      </c>
      <c r="I123" s="4"/>
      <c r="J123" s="7" t="s">
        <v>100</v>
      </c>
      <c r="K123" s="10"/>
      <c r="L123" s="19" t="str">
        <f>IF(K123="","",VLOOKUP(K123,Sheet1!$A$1:$G$1000,2,FALSE))</f>
        <v/>
      </c>
      <c r="M123" s="20"/>
      <c r="N123" s="20"/>
      <c r="O123" s="20"/>
      <c r="P123" s="20"/>
      <c r="Q123" s="5" t="str">
        <f>IF(K123="","",VLOOKUP(K123,Sheet1!$A$1:$G$1000,7,FALSE))</f>
        <v/>
      </c>
      <c r="R123" s="4"/>
      <c r="S123" s="7" t="s">
        <v>100</v>
      </c>
      <c r="T123" s="10"/>
      <c r="U123" s="19" t="str">
        <f>IF(T123="","",VLOOKUP(T123,Sheet1!$A$1:$G$1000,2,FALSE))</f>
        <v/>
      </c>
      <c r="V123" s="20"/>
      <c r="W123" s="20"/>
      <c r="X123" s="20"/>
      <c r="Y123" s="20"/>
      <c r="Z123" s="5" t="str">
        <f>IF(T123="","",VLOOKUP(T123,Sheet1!$A$1:$G$1000,7,FALSE))</f>
        <v/>
      </c>
    </row>
    <row r="124" spans="1:26" s="3" customFormat="1" ht="21" customHeight="1" thickBot="1" x14ac:dyDescent="0.2">
      <c r="A124" s="7" t="s">
        <v>101</v>
      </c>
      <c r="B124" s="11"/>
      <c r="C124" s="19" t="str">
        <f>IF(B124="","",VLOOKUP(B124,Sheet1!$A$1:$G$1000,2,FALSE))</f>
        <v/>
      </c>
      <c r="D124" s="20"/>
      <c r="E124" s="20"/>
      <c r="F124" s="20"/>
      <c r="G124" s="20"/>
      <c r="H124" s="5" t="str">
        <f>IF(B124="","",VLOOKUP(B124,Sheet1!$A$1:$G$1000,7,FALSE))</f>
        <v/>
      </c>
      <c r="I124" s="4"/>
      <c r="J124" s="7" t="s">
        <v>101</v>
      </c>
      <c r="K124" s="11"/>
      <c r="L124" s="19" t="str">
        <f>IF(K124="","",VLOOKUP(K124,Sheet1!$A$1:$G$1000,2,FALSE))</f>
        <v/>
      </c>
      <c r="M124" s="20"/>
      <c r="N124" s="20"/>
      <c r="O124" s="20"/>
      <c r="P124" s="20"/>
      <c r="Q124" s="5" t="str">
        <f>IF(K124="","",VLOOKUP(K124,Sheet1!$A$1:$G$1000,7,FALSE))</f>
        <v/>
      </c>
      <c r="R124" s="4"/>
      <c r="S124" s="7" t="s">
        <v>101</v>
      </c>
      <c r="T124" s="11"/>
      <c r="U124" s="19" t="str">
        <f>IF(T124="","",VLOOKUP(T124,Sheet1!$A$1:$G$1000,2,FALSE))</f>
        <v/>
      </c>
      <c r="V124" s="20"/>
      <c r="W124" s="20"/>
      <c r="X124" s="20"/>
      <c r="Y124" s="20"/>
      <c r="Z124" s="5" t="str">
        <f>IF(T124="","",VLOOKUP(T124,Sheet1!$A$1:$G$1000,7,FALSE))</f>
        <v/>
      </c>
    </row>
    <row r="125" spans="1:26" s="3" customFormat="1" ht="21" customHeight="1" x14ac:dyDescent="0.15">
      <c r="A125" s="4"/>
      <c r="B125" s="4"/>
      <c r="C125" s="4"/>
      <c r="D125" s="4"/>
      <c r="E125" s="4"/>
      <c r="F125" s="21" t="s">
        <v>96</v>
      </c>
      <c r="G125" s="21"/>
      <c r="H125" s="15" t="str">
        <f>IF(H121="","",SUM(H121:H124))</f>
        <v/>
      </c>
      <c r="I125" s="4"/>
      <c r="J125" s="4"/>
      <c r="K125" s="4"/>
      <c r="L125" s="4"/>
      <c r="M125" s="4"/>
      <c r="N125" s="4"/>
      <c r="O125" s="21" t="s">
        <v>96</v>
      </c>
      <c r="P125" s="21"/>
      <c r="Q125" s="12" t="str">
        <f>IF(Q121="","",SUM(Q121:Q124))</f>
        <v/>
      </c>
      <c r="R125" s="4"/>
      <c r="S125" s="4"/>
      <c r="T125" s="4"/>
      <c r="U125" s="4"/>
      <c r="V125" s="4"/>
      <c r="W125" s="4"/>
      <c r="X125" s="21" t="s">
        <v>96</v>
      </c>
      <c r="Y125" s="21"/>
      <c r="Z125" s="12" t="str">
        <f>IF(Z121="","",SUM(Z121:Z124))</f>
        <v/>
      </c>
    </row>
  </sheetData>
  <sheetProtection algorithmName="SHA-512" hashValue="Pz2DNGdvGRzOBFUJPuxqapD6Abg6o4zUDn82aMk0t+fdpPYrBj2PZyX7LHivsQTzn1+fUrW+06FJ35ozLsMAoA==" saltValue="F5p8jbvZyZTlowl1HpR5xw==" spinCount="100000" sheet="1" objects="1" scenarios="1"/>
  <mergeCells count="409">
    <mergeCell ref="O65:P65"/>
    <mergeCell ref="X65:Y65"/>
    <mergeCell ref="C63:G63"/>
    <mergeCell ref="L63:P63"/>
    <mergeCell ref="U63:Y63"/>
    <mergeCell ref="C62:G62"/>
    <mergeCell ref="L62:P62"/>
    <mergeCell ref="U62:Y62"/>
    <mergeCell ref="U64:Y64"/>
    <mergeCell ref="F65:G65"/>
    <mergeCell ref="C64:G64"/>
    <mergeCell ref="L64:P64"/>
    <mergeCell ref="A57:B57"/>
    <mergeCell ref="D57:H57"/>
    <mergeCell ref="J57:K57"/>
    <mergeCell ref="M57:Q57"/>
    <mergeCell ref="S57:T57"/>
    <mergeCell ref="V57:Z57"/>
    <mergeCell ref="C61:G61"/>
    <mergeCell ref="L61:P61"/>
    <mergeCell ref="U61:Y61"/>
    <mergeCell ref="A60:B60"/>
    <mergeCell ref="C60:G60"/>
    <mergeCell ref="J60:K60"/>
    <mergeCell ref="L60:P60"/>
    <mergeCell ref="S60:T60"/>
    <mergeCell ref="U60:Y60"/>
    <mergeCell ref="B58:D58"/>
    <mergeCell ref="F58:H58"/>
    <mergeCell ref="K58:M58"/>
    <mergeCell ref="O58:Q58"/>
    <mergeCell ref="T58:V58"/>
    <mergeCell ref="X58:Z58"/>
    <mergeCell ref="F55:G55"/>
    <mergeCell ref="O55:P55"/>
    <mergeCell ref="X55:Y55"/>
    <mergeCell ref="B48:D48"/>
    <mergeCell ref="K48:M48"/>
    <mergeCell ref="T48:V48"/>
    <mergeCell ref="F48:H48"/>
    <mergeCell ref="O48:Q48"/>
    <mergeCell ref="X48:Z48"/>
    <mergeCell ref="C52:G52"/>
    <mergeCell ref="L52:P52"/>
    <mergeCell ref="U52:Y52"/>
    <mergeCell ref="C51:G51"/>
    <mergeCell ref="L51:P51"/>
    <mergeCell ref="U51:Y51"/>
    <mergeCell ref="C54:G54"/>
    <mergeCell ref="L54:P54"/>
    <mergeCell ref="U54:Y54"/>
    <mergeCell ref="C53:G53"/>
    <mergeCell ref="L53:P53"/>
    <mergeCell ref="U53:Y53"/>
    <mergeCell ref="F45:G45"/>
    <mergeCell ref="O45:P45"/>
    <mergeCell ref="X45:Y45"/>
    <mergeCell ref="A50:B50"/>
    <mergeCell ref="C50:G50"/>
    <mergeCell ref="J50:K50"/>
    <mergeCell ref="L50:P50"/>
    <mergeCell ref="S50:T50"/>
    <mergeCell ref="U50:Y50"/>
    <mergeCell ref="A47:B47"/>
    <mergeCell ref="D47:H47"/>
    <mergeCell ref="J47:K47"/>
    <mergeCell ref="M47:Q47"/>
    <mergeCell ref="S47:T47"/>
    <mergeCell ref="V47:Z47"/>
    <mergeCell ref="C43:G43"/>
    <mergeCell ref="L43:P43"/>
    <mergeCell ref="U43:Y43"/>
    <mergeCell ref="C42:G42"/>
    <mergeCell ref="L42:P42"/>
    <mergeCell ref="U42:Y42"/>
    <mergeCell ref="C44:G44"/>
    <mergeCell ref="L44:P44"/>
    <mergeCell ref="U44:Y44"/>
    <mergeCell ref="F35:G35"/>
    <mergeCell ref="O35:P35"/>
    <mergeCell ref="X35:Y35"/>
    <mergeCell ref="C41:G41"/>
    <mergeCell ref="L41:P41"/>
    <mergeCell ref="U41:Y41"/>
    <mergeCell ref="A40:B40"/>
    <mergeCell ref="C40:G40"/>
    <mergeCell ref="J40:K40"/>
    <mergeCell ref="L40:P40"/>
    <mergeCell ref="S40:T40"/>
    <mergeCell ref="U40:Y40"/>
    <mergeCell ref="C32:G32"/>
    <mergeCell ref="L32:P32"/>
    <mergeCell ref="U32:Y32"/>
    <mergeCell ref="C31:G31"/>
    <mergeCell ref="L31:P31"/>
    <mergeCell ref="U31:Y31"/>
    <mergeCell ref="A30:B30"/>
    <mergeCell ref="C34:G34"/>
    <mergeCell ref="L34:P34"/>
    <mergeCell ref="U34:Y34"/>
    <mergeCell ref="C33:G33"/>
    <mergeCell ref="L33:P33"/>
    <mergeCell ref="U33:Y33"/>
    <mergeCell ref="C24:G24"/>
    <mergeCell ref="L24:P24"/>
    <mergeCell ref="U24:Y24"/>
    <mergeCell ref="F25:G25"/>
    <mergeCell ref="C23:G23"/>
    <mergeCell ref="L23:P23"/>
    <mergeCell ref="U23:Y23"/>
    <mergeCell ref="C30:G30"/>
    <mergeCell ref="J30:K30"/>
    <mergeCell ref="L30:P30"/>
    <mergeCell ref="S30:T30"/>
    <mergeCell ref="U30:Y30"/>
    <mergeCell ref="O25:P25"/>
    <mergeCell ref="X25:Y25"/>
    <mergeCell ref="B28:D28"/>
    <mergeCell ref="K28:M28"/>
    <mergeCell ref="T28:V28"/>
    <mergeCell ref="F28:H28"/>
    <mergeCell ref="O28:Q28"/>
    <mergeCell ref="X28:Z28"/>
    <mergeCell ref="A27:B27"/>
    <mergeCell ref="D27:H27"/>
    <mergeCell ref="J27:K27"/>
    <mergeCell ref="M27:Q27"/>
    <mergeCell ref="C22:G22"/>
    <mergeCell ref="L22:P22"/>
    <mergeCell ref="U22:Y22"/>
    <mergeCell ref="A20:B20"/>
    <mergeCell ref="C20:G20"/>
    <mergeCell ref="J20:K20"/>
    <mergeCell ref="L20:P20"/>
    <mergeCell ref="S20:T20"/>
    <mergeCell ref="U20:Y20"/>
    <mergeCell ref="C21:G21"/>
    <mergeCell ref="O3:Q3"/>
    <mergeCell ref="A5:C5"/>
    <mergeCell ref="S10:T10"/>
    <mergeCell ref="U10:Y10"/>
    <mergeCell ref="A3:C3"/>
    <mergeCell ref="J10:K10"/>
    <mergeCell ref="L10:P10"/>
    <mergeCell ref="V3:Z3"/>
    <mergeCell ref="S3:U3"/>
    <mergeCell ref="S5:U5"/>
    <mergeCell ref="V5:Z5"/>
    <mergeCell ref="D3:L3"/>
    <mergeCell ref="G5:Q5"/>
    <mergeCell ref="T8:V8"/>
    <mergeCell ref="X8:Z8"/>
    <mergeCell ref="E5:F5"/>
    <mergeCell ref="A10:B10"/>
    <mergeCell ref="C10:G10"/>
    <mergeCell ref="M3:N3"/>
    <mergeCell ref="L11:P11"/>
    <mergeCell ref="L12:P12"/>
    <mergeCell ref="C11:G11"/>
    <mergeCell ref="C12:G12"/>
    <mergeCell ref="U11:Y11"/>
    <mergeCell ref="A7:B7"/>
    <mergeCell ref="D7:H7"/>
    <mergeCell ref="B8:D8"/>
    <mergeCell ref="F8:H8"/>
    <mergeCell ref="J7:K7"/>
    <mergeCell ref="M7:Q7"/>
    <mergeCell ref="K8:M8"/>
    <mergeCell ref="O8:Q8"/>
    <mergeCell ref="S7:T7"/>
    <mergeCell ref="V7:Z7"/>
    <mergeCell ref="X18:Z18"/>
    <mergeCell ref="O18:Q18"/>
    <mergeCell ref="L21:P21"/>
    <mergeCell ref="U21:Y21"/>
    <mergeCell ref="U13:Y13"/>
    <mergeCell ref="U14:Y14"/>
    <mergeCell ref="X15:Y15"/>
    <mergeCell ref="C14:G14"/>
    <mergeCell ref="F15:G15"/>
    <mergeCell ref="C13:G13"/>
    <mergeCell ref="L13:P13"/>
    <mergeCell ref="L14:P14"/>
    <mergeCell ref="O15:P15"/>
    <mergeCell ref="F18:H18"/>
    <mergeCell ref="S17:T17"/>
    <mergeCell ref="V17:Z17"/>
    <mergeCell ref="A1:I1"/>
    <mergeCell ref="S1:AA1"/>
    <mergeCell ref="A37:B37"/>
    <mergeCell ref="D37:H37"/>
    <mergeCell ref="J37:K37"/>
    <mergeCell ref="M37:Q37"/>
    <mergeCell ref="S37:T37"/>
    <mergeCell ref="V37:Z37"/>
    <mergeCell ref="B38:D38"/>
    <mergeCell ref="F38:H38"/>
    <mergeCell ref="K38:M38"/>
    <mergeCell ref="O38:Q38"/>
    <mergeCell ref="T38:V38"/>
    <mergeCell ref="X38:Z38"/>
    <mergeCell ref="A17:B17"/>
    <mergeCell ref="D17:H17"/>
    <mergeCell ref="J17:K17"/>
    <mergeCell ref="M17:Q17"/>
    <mergeCell ref="S27:T27"/>
    <mergeCell ref="V27:Z27"/>
    <mergeCell ref="U12:Y12"/>
    <mergeCell ref="B18:D18"/>
    <mergeCell ref="K18:M18"/>
    <mergeCell ref="T18:V18"/>
    <mergeCell ref="A67:B67"/>
    <mergeCell ref="D67:H67"/>
    <mergeCell ref="J67:K67"/>
    <mergeCell ref="M67:Q67"/>
    <mergeCell ref="S67:T67"/>
    <mergeCell ref="V67:Z67"/>
    <mergeCell ref="B68:D68"/>
    <mergeCell ref="F68:H68"/>
    <mergeCell ref="K68:M68"/>
    <mergeCell ref="O68:Q68"/>
    <mergeCell ref="T68:V68"/>
    <mergeCell ref="X68:Z68"/>
    <mergeCell ref="A70:B70"/>
    <mergeCell ref="C70:G70"/>
    <mergeCell ref="J70:K70"/>
    <mergeCell ref="L70:P70"/>
    <mergeCell ref="S70:T70"/>
    <mergeCell ref="U70:Y70"/>
    <mergeCell ref="C71:G71"/>
    <mergeCell ref="L71:P71"/>
    <mergeCell ref="U71:Y71"/>
    <mergeCell ref="C72:G72"/>
    <mergeCell ref="L72:P72"/>
    <mergeCell ref="U72:Y72"/>
    <mergeCell ref="C73:G73"/>
    <mergeCell ref="L73:P73"/>
    <mergeCell ref="U73:Y73"/>
    <mergeCell ref="C74:G74"/>
    <mergeCell ref="L74:P74"/>
    <mergeCell ref="U74:Y74"/>
    <mergeCell ref="F75:G75"/>
    <mergeCell ref="O75:P75"/>
    <mergeCell ref="X75:Y75"/>
    <mergeCell ref="A77:B77"/>
    <mergeCell ref="D77:H77"/>
    <mergeCell ref="J77:K77"/>
    <mergeCell ref="M77:Q77"/>
    <mergeCell ref="S77:T77"/>
    <mergeCell ref="V77:Z77"/>
    <mergeCell ref="B78:D78"/>
    <mergeCell ref="F78:H78"/>
    <mergeCell ref="K78:M78"/>
    <mergeCell ref="O78:Q78"/>
    <mergeCell ref="T78:V78"/>
    <mergeCell ref="X78:Z78"/>
    <mergeCell ref="A80:B80"/>
    <mergeCell ref="C80:G80"/>
    <mergeCell ref="J80:K80"/>
    <mergeCell ref="L80:P80"/>
    <mergeCell ref="S80:T80"/>
    <mergeCell ref="U80:Y80"/>
    <mergeCell ref="C81:G81"/>
    <mergeCell ref="L81:P81"/>
    <mergeCell ref="U81:Y81"/>
    <mergeCell ref="C82:G82"/>
    <mergeCell ref="L82:P82"/>
    <mergeCell ref="U82:Y82"/>
    <mergeCell ref="C83:G83"/>
    <mergeCell ref="L83:P83"/>
    <mergeCell ref="U83:Y83"/>
    <mergeCell ref="C84:G84"/>
    <mergeCell ref="L84:P84"/>
    <mergeCell ref="U84:Y84"/>
    <mergeCell ref="F85:G85"/>
    <mergeCell ref="O85:P85"/>
    <mergeCell ref="X85:Y85"/>
    <mergeCell ref="A87:B87"/>
    <mergeCell ref="D87:H87"/>
    <mergeCell ref="J87:K87"/>
    <mergeCell ref="M87:Q87"/>
    <mergeCell ref="S87:T87"/>
    <mergeCell ref="V87:Z87"/>
    <mergeCell ref="B88:D88"/>
    <mergeCell ref="F88:H88"/>
    <mergeCell ref="K88:M88"/>
    <mergeCell ref="O88:Q88"/>
    <mergeCell ref="T88:V88"/>
    <mergeCell ref="X88:Z88"/>
    <mergeCell ref="A90:B90"/>
    <mergeCell ref="C90:G90"/>
    <mergeCell ref="J90:K90"/>
    <mergeCell ref="L90:P90"/>
    <mergeCell ref="S90:T90"/>
    <mergeCell ref="U90:Y90"/>
    <mergeCell ref="C91:G91"/>
    <mergeCell ref="L91:P91"/>
    <mergeCell ref="U91:Y91"/>
    <mergeCell ref="C92:G92"/>
    <mergeCell ref="L92:P92"/>
    <mergeCell ref="U92:Y92"/>
    <mergeCell ref="C93:G93"/>
    <mergeCell ref="L93:P93"/>
    <mergeCell ref="U93:Y93"/>
    <mergeCell ref="C94:G94"/>
    <mergeCell ref="L94:P94"/>
    <mergeCell ref="U94:Y94"/>
    <mergeCell ref="F95:G95"/>
    <mergeCell ref="O95:P95"/>
    <mergeCell ref="X95:Y95"/>
    <mergeCell ref="A97:B97"/>
    <mergeCell ref="D97:H97"/>
    <mergeCell ref="J97:K97"/>
    <mergeCell ref="M97:Q97"/>
    <mergeCell ref="S97:T97"/>
    <mergeCell ref="V97:Z97"/>
    <mergeCell ref="B98:D98"/>
    <mergeCell ref="F98:H98"/>
    <mergeCell ref="K98:M98"/>
    <mergeCell ref="O98:Q98"/>
    <mergeCell ref="T98:V98"/>
    <mergeCell ref="X98:Z98"/>
    <mergeCell ref="A100:B100"/>
    <mergeCell ref="C100:G100"/>
    <mergeCell ref="J100:K100"/>
    <mergeCell ref="L100:P100"/>
    <mergeCell ref="S100:T100"/>
    <mergeCell ref="U100:Y100"/>
    <mergeCell ref="C101:G101"/>
    <mergeCell ref="L101:P101"/>
    <mergeCell ref="U101:Y101"/>
    <mergeCell ref="C102:G102"/>
    <mergeCell ref="L102:P102"/>
    <mergeCell ref="U102:Y102"/>
    <mergeCell ref="C103:G103"/>
    <mergeCell ref="L103:P103"/>
    <mergeCell ref="U103:Y103"/>
    <mergeCell ref="C104:G104"/>
    <mergeCell ref="L104:P104"/>
    <mergeCell ref="U104:Y104"/>
    <mergeCell ref="F105:G105"/>
    <mergeCell ref="O105:P105"/>
    <mergeCell ref="X105:Y105"/>
    <mergeCell ref="A107:B107"/>
    <mergeCell ref="D107:H107"/>
    <mergeCell ref="J107:K107"/>
    <mergeCell ref="M107:Q107"/>
    <mergeCell ref="S107:T107"/>
    <mergeCell ref="V107:Z107"/>
    <mergeCell ref="B108:D108"/>
    <mergeCell ref="F108:H108"/>
    <mergeCell ref="K108:M108"/>
    <mergeCell ref="O108:Q108"/>
    <mergeCell ref="T108:V108"/>
    <mergeCell ref="X108:Z108"/>
    <mergeCell ref="A110:B110"/>
    <mergeCell ref="C110:G110"/>
    <mergeCell ref="J110:K110"/>
    <mergeCell ref="L110:P110"/>
    <mergeCell ref="S110:T110"/>
    <mergeCell ref="U110:Y110"/>
    <mergeCell ref="C111:G111"/>
    <mergeCell ref="L111:P111"/>
    <mergeCell ref="U111:Y111"/>
    <mergeCell ref="C112:G112"/>
    <mergeCell ref="L112:P112"/>
    <mergeCell ref="U112:Y112"/>
    <mergeCell ref="C113:G113"/>
    <mergeCell ref="L113:P113"/>
    <mergeCell ref="U113:Y113"/>
    <mergeCell ref="C114:G114"/>
    <mergeCell ref="L114:P114"/>
    <mergeCell ref="U114:Y114"/>
    <mergeCell ref="F115:G115"/>
    <mergeCell ref="O115:P115"/>
    <mergeCell ref="X115:Y115"/>
    <mergeCell ref="A117:B117"/>
    <mergeCell ref="D117:H117"/>
    <mergeCell ref="J117:K117"/>
    <mergeCell ref="M117:Q117"/>
    <mergeCell ref="S117:T117"/>
    <mergeCell ref="V117:Z117"/>
    <mergeCell ref="B118:D118"/>
    <mergeCell ref="F118:H118"/>
    <mergeCell ref="K118:M118"/>
    <mergeCell ref="O118:Q118"/>
    <mergeCell ref="T118:V118"/>
    <mergeCell ref="X118:Z118"/>
    <mergeCell ref="A120:B120"/>
    <mergeCell ref="C120:G120"/>
    <mergeCell ref="J120:K120"/>
    <mergeCell ref="L120:P120"/>
    <mergeCell ref="S120:T120"/>
    <mergeCell ref="U120:Y120"/>
    <mergeCell ref="C124:G124"/>
    <mergeCell ref="L124:P124"/>
    <mergeCell ref="U124:Y124"/>
    <mergeCell ref="F125:G125"/>
    <mergeCell ref="O125:P125"/>
    <mergeCell ref="X125:Y125"/>
    <mergeCell ref="C121:G121"/>
    <mergeCell ref="L121:P121"/>
    <mergeCell ref="U121:Y121"/>
    <mergeCell ref="C122:G122"/>
    <mergeCell ref="L122:P122"/>
    <mergeCell ref="U122:Y122"/>
    <mergeCell ref="C123:G123"/>
    <mergeCell ref="L123:P123"/>
    <mergeCell ref="U123:Y123"/>
  </mergeCells>
  <phoneticPr fontId="1"/>
  <dataValidations count="1">
    <dataValidation imeMode="halfAlpha" allowBlank="1" showInputMessage="1" showErrorMessage="1" sqref="B11:B14" xr:uid="{00000000-0002-0000-0100-000000000000}"/>
  </dataValidations>
  <pageMargins left="0.55118110236220474" right="0.39370078740157483" top="0.27559055118110237" bottom="0.19685039370078741" header="0.19685039370078741" footer="0.11811023622047245"/>
  <pageSetup paperSize="9" scale="96" fitToHeight="0" orientation="landscape" horizontalDpi="1200" verticalDpi="1200" r:id="rId1"/>
  <rowBreaks count="1" manualBreakCount="1">
    <brk id="3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Planning</dc:creator>
  <cp:lastModifiedBy>JJ Planning MURAKAMI</cp:lastModifiedBy>
  <cp:lastPrinted>2023-09-25T15:43:32Z</cp:lastPrinted>
  <dcterms:created xsi:type="dcterms:W3CDTF">2014-09-20T10:47:40Z</dcterms:created>
  <dcterms:modified xsi:type="dcterms:W3CDTF">2023-09-25T15:45:35Z</dcterms:modified>
</cp:coreProperties>
</file>